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calcPr calcId="144525"/>
</workbook>
</file>

<file path=xl/sharedStrings.xml><?xml version="1.0" encoding="utf-8"?>
<sst xmlns="http://schemas.openxmlformats.org/spreadsheetml/2006/main" count="672" uniqueCount="224">
  <si>
    <t>单位：万元</t>
  </si>
  <si>
    <t>一、债权基本信息</t>
  </si>
  <si>
    <t>二、债权的担保</t>
  </si>
  <si>
    <t>三、债权相关诉讼情况</t>
  </si>
  <si>
    <t>四、其他</t>
  </si>
  <si>
    <t>序号</t>
  </si>
  <si>
    <t>机构名称</t>
  </si>
  <si>
    <t>拟处置资产名称</t>
  </si>
  <si>
    <t>债务人基本信息</t>
  </si>
  <si>
    <t>抵押物所在区域</t>
  </si>
  <si>
    <t>债权金额</t>
  </si>
  <si>
    <t>担保方式</t>
  </si>
  <si>
    <t>1.保证担保</t>
  </si>
  <si>
    <t>2.抵/质押担保</t>
  </si>
  <si>
    <t>3.其他担保方式</t>
  </si>
  <si>
    <t>所处诉讼环节（未诉讼、已诉讼未执行、执行中、已过诉讼时效等）</t>
  </si>
  <si>
    <t>是否已采取司法保全（诉前财产保全、诉中财产保全）</t>
  </si>
  <si>
    <t>如已采取司法保全（转让方首封、转让方轮候首封）</t>
  </si>
  <si>
    <t>项目亮点</t>
  </si>
  <si>
    <t>备注（其他需说明的情况）</t>
  </si>
  <si>
    <t>资产描述（如有）</t>
  </si>
  <si>
    <t>债务人（全称）</t>
  </si>
  <si>
    <t>债务人行业</t>
  </si>
  <si>
    <t>债务人经营状况（正常经营、勉强维持、停业、清算完毕、破产重整、其他）</t>
  </si>
  <si>
    <t>省</t>
  </si>
  <si>
    <t>市</t>
  </si>
  <si>
    <t>县（区）</t>
  </si>
  <si>
    <t>基准日</t>
  </si>
  <si>
    <t>未偿本金</t>
  </si>
  <si>
    <t>未偿利息</t>
  </si>
  <si>
    <t>违约金</t>
  </si>
  <si>
    <t>其他</t>
  </si>
  <si>
    <t>债权总额</t>
  </si>
  <si>
    <t>保证人名称</t>
  </si>
  <si>
    <t>具体担保措施（土地、房屋、在建工程、股权、设备、机动车、矿权、其他）</t>
  </si>
  <si>
    <t>房地产性质（工业、商服、写字楼、住宅、旅游、其他）</t>
  </si>
  <si>
    <t>土地面积（m2）</t>
  </si>
  <si>
    <t>房屋建筑面积（m2）</t>
  </si>
  <si>
    <t>抵质押顺位</t>
  </si>
  <si>
    <t>其他担保方式情况说明</t>
  </si>
  <si>
    <t>温州</t>
  </si>
  <si>
    <t>上海国柜商贸有限公司债权</t>
  </si>
  <si>
    <t>上海国柜商贸有限公司</t>
  </si>
  <si>
    <t>租赁和商务服务业</t>
  </si>
  <si>
    <t>正常经营</t>
  </si>
  <si>
    <t>上海</t>
  </si>
  <si>
    <t>闵行</t>
  </si>
  <si>
    <t>抵押、保证</t>
  </si>
  <si>
    <t>上海西南商城有限公司</t>
  </si>
  <si>
    <t>房屋</t>
  </si>
  <si>
    <t>商服</t>
  </si>
  <si>
    <t>第一顺位</t>
  </si>
  <si>
    <t>已诉讼未执行</t>
  </si>
  <si>
    <t>诉前财产保全</t>
  </si>
  <si>
    <t>转让方轮候首封</t>
  </si>
  <si>
    <t>闵行区中心地段，位置优越，靠近地铁站，交通便利，出租稳定，租金收入较稳。</t>
  </si>
  <si>
    <t>抵押物位于莘浜路69、75号。建筑面积10438.6平方米。目前物业整体运行正常，一楼满租，租户为零星商户，商户主要经营小商品、服装批发，年租金约1000万元；二楼整层出租给汉庭酒店，年租金约600万元,出租期限15年。</t>
  </si>
  <si>
    <t>深圳民航机场联合控股集团有限公司债权</t>
  </si>
  <si>
    <t>深圳民航机场联合控股集团有限公司</t>
  </si>
  <si>
    <t>广东</t>
  </si>
  <si>
    <t>深圳</t>
  </si>
  <si>
    <t>福田区</t>
  </si>
  <si>
    <t>山东</t>
  </si>
  <si>
    <t>青岛</t>
  </si>
  <si>
    <t>经济技术开发区</t>
  </si>
  <si>
    <t>抵押、保证、质押</t>
  </si>
  <si>
    <t>深圳市民航机场控股集团有限公司</t>
  </si>
  <si>
    <t>土地</t>
  </si>
  <si>
    <t>住宅、商服</t>
  </si>
  <si>
    <t>借款人持有的金砖置业（青岛）有限公司100%股权质押</t>
  </si>
  <si>
    <t>未诉讼</t>
  </si>
  <si>
    <t>项目位于青岛西海岸经济新区规划凤凰岛旅游度假区内，分为两个地块，其中，地块一位于南庄五街东侧北、南庄一路西侧，地块二位于南庄一路东侧、南庄三路南侧。项目周围基础设施配套齐全，交通运输便利，三面环山，南北近海，山体环抱，具有天然优质的景观资源和居住环境。总用地面积为123165平方米，约折合184.7亩。我行抵押物为西地块，约77亩。</t>
  </si>
  <si>
    <t>我行抵押物处于未开发状态，目前被多家债权方查封</t>
  </si>
  <si>
    <t>项目位于青岛西海岸经济新区规划凤凰岛旅游度假区内，周围基础设施配套齐全，交通运输便利，三面环山，南北近海，山体环抱，具有天然优质的景观资源和居住环境。我行抵押物约77亩土地，用途为商住，我行为唯一抵押权人，该土地目前被多家债权人查封，评估价值1.8亿元，目前现值约3.85亿元。</t>
  </si>
  <si>
    <t>“中王系”债权</t>
  </si>
  <si>
    <t>温州峥芸对外贸易有限公司</t>
  </si>
  <si>
    <t>批发业</t>
  </si>
  <si>
    <t>停业</t>
  </si>
  <si>
    <t>浙江</t>
  </si>
  <si>
    <t>鹿城区</t>
  </si>
  <si>
    <t>安徽</t>
  </si>
  <si>
    <t>马鞍山</t>
  </si>
  <si>
    <t>雨山区</t>
  </si>
  <si>
    <t>温州日贸贸易有限公司、马鞍山市亿丰投资发展有限公司保证</t>
  </si>
  <si>
    <t>项目地位马鞍山奥特莱斯商场、为当地最大的商业综合体</t>
  </si>
  <si>
    <t>该项目其他区域被新华信托抵押</t>
  </si>
  <si>
    <t xml:space="preserve"> 该抵押物由马鞍山市亿丰投资发展有限公司所有，位于雨山区朱然路1399号，目前出租给奥特莱斯商业管理有限公司，用于中王奥特莱斯商业广场的经营，该地块主要有商场和写字楼组成，目前一家影院在经营，其余商业由于流动性问题暂停营业。</t>
  </si>
  <si>
    <t>乐清市希格电器有限公司</t>
  </si>
  <si>
    <t>乐清</t>
  </si>
  <si>
    <t>乐清市银中电力科技有限公司、浙江巨豪投资发展有限公司、王尤赛、昆山亿丰投资发展有限公司保证</t>
  </si>
  <si>
    <t>乐清市银中电力科技有限公司</t>
  </si>
  <si>
    <t>乐清市安森防爆电气有限公司、王尤赛、昆山亿丰投资发展有限公司、浙江巨豪投资发展有限公司保证</t>
  </si>
  <si>
    <t>温州杏泊贸易有限公司</t>
  </si>
  <si>
    <t xml:space="preserve">1000.4 </t>
  </si>
  <si>
    <t>温州宏江物资有限公司、浙江巨豪投资发展有限公司、湖州凯诚置业有限公司、昆山亿丰投资发展有限公司、马鞍山市亿丰投资发展有限公司、王尤赛保证</t>
  </si>
  <si>
    <t>湖州</t>
  </si>
  <si>
    <t>吴兴区</t>
  </si>
  <si>
    <t>项目为港隆大厦所有权人，开发了较为规模的写字楼及商铺</t>
  </si>
  <si>
    <t>浙江巨豪投资发展有限公司目前正在破产重组清算</t>
  </si>
  <si>
    <t xml:space="preserve"> 浙江巨豪投资发展有限公司名下的港隆创业大厦的用途为写字楼，目前用于公司办公自用</t>
  </si>
  <si>
    <t>温州市升宝贸易有限公司</t>
  </si>
  <si>
    <t xml:space="preserve"> 806.03</t>
  </si>
  <si>
    <t>温州峥芸对外贸易有限公司、王尤赛、浙江巨豪投资发展有限公司、马鞍山市亿丰投资发展有限公司</t>
  </si>
  <si>
    <t>项目名为红星建材家具城、为当地最大的家具综合商业体</t>
  </si>
  <si>
    <t>项目存在与小企业主约4000万债务尚未清收，存在业主投诉现象；原长城资产管理公司将该公司债权进行转让，抵押物折合单价3500元/平方米，将影响我行处置价格</t>
  </si>
  <si>
    <t xml:space="preserve"> 红星环球建材家居品牌广场已于2016年11月5日开业，整个商场共有5层，每层面积约1.5万平方米，除5楼未租外，剩余面积出租率达90%以上，主要以建材家居设计为一体的大型家居市场。</t>
  </si>
  <si>
    <t>温州市华星天奇五金饰品有限公司</t>
  </si>
  <si>
    <t>303.55</t>
  </si>
  <si>
    <t>温州市润渥得化工设备有限公司、马鞍山市亿丰投资发展有限公司、浙江巨豪投资发展有限公司、昆山亿丰投资发展有限公司、王尤赛个人保证</t>
  </si>
  <si>
    <t>温州市润渥得化工设备有限公司</t>
  </si>
  <si>
    <t xml:space="preserve"> 128.96</t>
  </si>
  <si>
    <t>瑞安市康勇鞋材有限公司、浙江巨豪投资发展有限公司、马鞍山市亿丰投资发展有限公司保证</t>
  </si>
  <si>
    <t>昆山市亿丰装饰机电城物业管理有限公司</t>
  </si>
  <si>
    <t>物业管理、房地产开发</t>
  </si>
  <si>
    <t>江苏</t>
  </si>
  <si>
    <t>昆山</t>
  </si>
  <si>
    <t xml:space="preserve">112.87 </t>
  </si>
  <si>
    <t>吴爱红、谢孟助、林冬秀、包能表、蔡乐秋 、王秋明 、薛玉萍 、邓蔡梅 、包小青、王尤赛</t>
  </si>
  <si>
    <t>温州宏江物资有限公司</t>
  </si>
  <si>
    <t>如皋</t>
  </si>
  <si>
    <t xml:space="preserve"> </t>
  </si>
  <si>
    <t xml:space="preserve">961.54 </t>
  </si>
  <si>
    <t>温州市欧伦进出口贸易有限公司、王尤赛、浙江巨豪投资发展有限公司、马鞍山亿丰投资发展有限公司保证</t>
  </si>
  <si>
    <t>第二顺位</t>
  </si>
  <si>
    <t xml:space="preserve"> 项目位于为亿丰国际商贸城，原是当地较有规模的家具商贸城</t>
  </si>
  <si>
    <t>市场年限较久，周边市场对该市场影响较大，竞争压力大</t>
  </si>
  <si>
    <t xml:space="preserve"> 该项目周围为家具商贸市场，整体成熟度尚可，但景气度不足。目前部分已租赁，部分仍空置</t>
  </si>
  <si>
    <t>温州日茂贸易有限公司</t>
  </si>
  <si>
    <t xml:space="preserve"> 779.83</t>
  </si>
  <si>
    <t>温州升宝贸易有限公司、浙江巨豪投资发展有限公司、马鞍山市亿丰投资发展有限公司保证</t>
  </si>
  <si>
    <t>乐清市安森防爆电气有限公司</t>
  </si>
  <si>
    <t xml:space="preserve">936.91 </t>
  </si>
  <si>
    <t>乐清市希格电器有限公司、王尤赛、浙江巨豪投资发展有限公司、马鞍山市亿丰投资发展有限公司保证</t>
  </si>
  <si>
    <t>浙江巨豪投资发展有限公司</t>
  </si>
  <si>
    <t>破产重整</t>
  </si>
  <si>
    <t>浙江巨豪投资发展有限公司抵押，追加王尤赛、湖州凯诚置业有限公司、亿丰置业（南通）有限公司保证、多佳伴质押</t>
  </si>
  <si>
    <t xml:space="preserve"> 浙江巨豪投资发展有限公司名下的港隆创业大厦的用途为写字楼，目前用于公司办公自用、浙江巨豪投资发展有限公司全部股权质押</t>
  </si>
  <si>
    <t>温州市欧伦进出口贸易有限公司</t>
  </si>
  <si>
    <t>保证、质押</t>
  </si>
  <si>
    <t>温州华梁贸易有限公司、浙江巨豪投资发展有限公司、湖州凯诚置业有限公司、昆山亿丰投资发展有限公司、马鞍山市亿丰投资发展有限公司、王尤赛个人保证</t>
  </si>
  <si>
    <t>股权</t>
  </si>
  <si>
    <t>昆山亿丰置业发展有限公司100%股权质押</t>
  </si>
  <si>
    <t>“瑞泰系”安平县瑞泰房地产开发有限公司债权</t>
  </si>
  <si>
    <t>温州市星澳科技有限公司、温州凌世商贸有限公司、温州市中臻贸易有限公司</t>
  </si>
  <si>
    <t>河北</t>
  </si>
  <si>
    <t>衡水</t>
  </si>
  <si>
    <t>安平县</t>
  </si>
  <si>
    <t>1093.2</t>
  </si>
  <si>
    <t>温州市星澳科技有限公司、温州凌世商贸有限公司、温州市中臻贸易有限公司、安平县瑞泰房地产开发有限公司、安平县瑞丹商贸有限公司、浙东高中压阀门有限公司、潘秀仁、徐强光、刘圣君</t>
  </si>
  <si>
    <t>35113.47，</t>
  </si>
  <si>
    <t>转让方首封</t>
  </si>
  <si>
    <t xml:space="preserve"> 项目位于安平城中心，北临为民街（商业金融一条街），南临网都路，西临育才路，东临金土地巷，地理位置优越</t>
  </si>
  <si>
    <t>部分被当地粮食局查封，存在诉讼问题。</t>
  </si>
  <si>
    <t xml:space="preserve"> 项目占地面积37592平方米，其中住宅面积55641.25平方米，商业80244.41平方米；地下建筑总面积56741.6平方米，地下建筑总面积27411.75平方米，其中超市13618.8平方米，车库13792.95平方米。目前该项目经过重新装修，招商引入“居然之家”家具城，目前已开业。人气恢复良好</t>
  </si>
  <si>
    <t>淮安禧徕乐投资发展有限公司债权</t>
  </si>
  <si>
    <t>淮安禧徕乐投资发展有限公司</t>
  </si>
  <si>
    <t>批发和零售业</t>
  </si>
  <si>
    <t>勉强维持</t>
  </si>
  <si>
    <t>淮安</t>
  </si>
  <si>
    <t>清江浦区</t>
  </si>
  <si>
    <t>29000</t>
  </si>
  <si>
    <t>11600</t>
  </si>
  <si>
    <t>冯义忠、杨成义、上海禧徕乐（集团）有限公司、禧徕乐投资发展有限公司，孙绍丁、孙丽琴、张仁良、倪发川、彭成福</t>
  </si>
  <si>
    <t>诉中财产保全</t>
  </si>
  <si>
    <t xml:space="preserve"> 淮安清河区与青浦区已于2016年10月8日合并成立清江浦区，淮安市清江浦区人民政府也已搬迁至距离我行抵押物（禧徕乐国际商贸城）1公里附近。清江浦区政府为盘活禧徕乐闲置的市场资源，由常务副区长牵头成立了综合工作组，着力打造清江浦区布饰文化创意产业园，并积极推进老城区汇通市场中的布匹市场搬迁至禧徕乐商城，商场西馆已于2018年1月重新开业。</t>
  </si>
  <si>
    <t>司法维拍不景气，物业较大宗，变现有一定难度</t>
  </si>
  <si>
    <t xml:space="preserve"> 淮安禧徕乐国际商贸城位于江苏省淮安市清浦新城CBD核心区，东邻毓秀路，西靠启秀路，南依枚皋路，北傍沿河路。商贸城占地面积92.5亩，地上建筑面积为15.98万平方米，分东、西两馆和各五层设计，每馆各约8万平方米；其中东馆已售约4.3万平方米，西馆已售3.5万平方米；剩余约8.2万平方米自持，其中70064.52平米抵押于我行，剩余11759.1平米抵押于其它金融机构。其中抵押于我行的面积原约7万平方米，后被施工关联方以施工款优先的名义拿走约2.3万平方米，剩余抵押物约为4.7万平方米。</t>
  </si>
  <si>
    <t>江苏凯盛置业有限公司债权</t>
  </si>
  <si>
    <t>江苏红星凯盛建材批发有限公司＼朱学国</t>
  </si>
  <si>
    <t>宿迁</t>
  </si>
  <si>
    <t>宿豫区</t>
  </si>
  <si>
    <t>江苏凯盛置业有限公司、江苏金太阳置业有限公司、盛全国、夏良祖、王海林、王健恩、夏建华、朱学国、严昌通</t>
  </si>
  <si>
    <t>项目紧邻宿迁汽车车站，两侧分别有91路、106路308路公交汽车</t>
  </si>
  <si>
    <t>红星凯盛建材装饰批发市场交通位置十分优越，项目紧邻宿迁汽车车站，两侧分别有91路、106路308路公交汽车，且红星美凯龙和茶叶城有免费班车停靠，为项目提供了广阔的市场辐射力。</t>
  </si>
  <si>
    <t>盐城中瓯置业有限公司债权</t>
  </si>
  <si>
    <t xml:space="preserve">瑞安市双速鞋业有限公司 </t>
  </si>
  <si>
    <t>制造业</t>
  </si>
  <si>
    <t>瑞安市</t>
  </si>
  <si>
    <t>盐城</t>
  </si>
  <si>
    <t>亭湖区</t>
  </si>
  <si>
    <t>2019/5/26</t>
  </si>
  <si>
    <t>盐城中瓯置业有限公司、平阳朵尔家居有限公司，陈卫军</t>
  </si>
  <si>
    <t>该抵押物交通便捷，地理位置优越</t>
  </si>
  <si>
    <t>因受法人代表陈大凤非法吸收公众存款P2P案件影响，盐城中瓯置业有限公司名下全部资产及账户全部被杭州中级人民法院及杭州市公安局查封、冻结等</t>
  </si>
  <si>
    <t>抵押物位于江苏省盐城市市区开放大道313号盐城义乌商贸城，用途为出租，主要经营家居等。目前全部被杭州中级人民法院及杭州市公安局查封、冻结等</t>
  </si>
  <si>
    <t>瑞安市瑞隆商贸有限公司</t>
  </si>
  <si>
    <t>赵川洪夫妇、赵宇挺夫妇、包响阳夫妇、蓝锡顺夫妇、陈高兴夫妇、陈大裙夫妇、邱夏莲夫妇、陈秀春夫妇、陈宇津、周晓武、陈卫军。盐城中瓯置业有限公司</t>
  </si>
  <si>
    <t>因受法人代表陈大凤非法吸收公众存款P3P案件影响，盐城中瓯置业有限公司名下全部资产及账户全部被杭州中级人民法院及杭州市公安局查封、冻结等</t>
  </si>
  <si>
    <t>常州美吉特置业有限公司债权</t>
  </si>
  <si>
    <t>常州吉轩建材有限公司</t>
  </si>
  <si>
    <t>常州</t>
  </si>
  <si>
    <t>天宁区</t>
  </si>
  <si>
    <t>钟楼区</t>
  </si>
  <si>
    <t>不欠息</t>
  </si>
  <si>
    <t>0</t>
  </si>
  <si>
    <t>474</t>
  </si>
  <si>
    <t>常州德嘉置业有限公司、常州美吉特置业有限公司、许斌、许祖秋、江门美吉特置业有限公司</t>
  </si>
  <si>
    <t xml:space="preserve"> 抵押物位于常州市怀德南路268号16号楼甲单元，用途为自用（部分为员工宿舍），无查封、冻结等</t>
  </si>
  <si>
    <t>常州德嘉置业有限公司债权</t>
  </si>
  <si>
    <t>抵押物位于常州市青洋北路101号1、2、3号楼，用途为出租，主要经营建材、卫浴等。无查封、冻结等</t>
  </si>
  <si>
    <t>常州坤利商贸有限公司</t>
  </si>
  <si>
    <t>常州德嘉置业有限公司，常州美吉特置业有限公司，蔡月华、胡叙金、王永宇、许祖秋、陈秋林、许斌、许晓娟、冯雅、许春芝、朱细方，江门美吉特置业有限公司</t>
  </si>
  <si>
    <t>成都世银联投资有限公司 债权</t>
  </si>
  <si>
    <t xml:space="preserve">成都世银联投资有限公司 </t>
  </si>
  <si>
    <t>四川</t>
  </si>
  <si>
    <t>成都</t>
  </si>
  <si>
    <t>青羊</t>
  </si>
  <si>
    <t>卢磊、唐通</t>
  </si>
  <si>
    <t>写字楼</t>
  </si>
  <si>
    <t>该房产位于成都市天府金融中心，周围商业氛围成熟，出租率较高，抵押物为完整建筑，可作为金融机构在成都或西南中心，园区已入住的公司大多数为金融机构，具有较好的变现能力</t>
  </si>
  <si>
    <t>该资产为整幢写字楼，建筑面积56232.73平米，目前出租率在80%左右，年租金收入约2000万元</t>
  </si>
  <si>
    <t>成都世银联投资有限公司</t>
  </si>
  <si>
    <t>卢雷、唐通</t>
  </si>
  <si>
    <t>“大众系”湖北宇风房地产开发有限公司债权</t>
  </si>
  <si>
    <t>湖北宇风房地产开发有限公司</t>
  </si>
  <si>
    <t>房地产开发</t>
  </si>
  <si>
    <t>湖北</t>
  </si>
  <si>
    <t>荆门</t>
  </si>
  <si>
    <t>钟祥</t>
  </si>
  <si>
    <t>91300</t>
  </si>
  <si>
    <t>金志渊</t>
  </si>
  <si>
    <t>在建工程</t>
  </si>
  <si>
    <t>地理位置优越，当地核心地段，住宅部分已销售完毕。</t>
  </si>
  <si>
    <t>湖北宇风房地产开发有限公司名下资产为金都国际广场。本项目是钟祥市十大民生工程之一， 位于钟祥市中心核心商圈，项目总投资10亿元，总建筑面积230000平米，商业面积约 110000平米，分为A/B/C三个区，A区为精 品潮流百货，B,C区完成基础建设还未正式开业，拥有800余停车位。 为钟祥市民提供吃、喝、玩、乐、购、 休闲一站式城市生活综合体，打造城市新生活新品味的新中心。 
目前金都国际广场A区-金都百货于2016年8月13日开业。金都百货集黄金珠宝、名表眼镜、潮流百货、娱乐电玩、艺术培训、牙科医院、休闲书吧、餐饮、影院等于一体。经过2年半的经营，现已成为当地三大购物中心之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</si>
</sst>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2"/>
      <name val="微软雅黑"/>
      <charset val="134"/>
    </font>
    <font>
      <sz val="11"/>
      <name val="宋体"/>
      <charset val="134"/>
      <scheme val="minor"/>
    </font>
    <font>
      <b/>
      <sz val="10"/>
      <name val="微软雅黑"/>
      <charset val="134"/>
    </font>
    <font>
      <sz val="11"/>
      <name val="仿宋"/>
      <charset val="134"/>
    </font>
    <font>
      <sz val="11"/>
      <color theme="1"/>
      <name val="仿宋"/>
      <charset val="134"/>
    </font>
    <font>
      <b/>
      <sz val="11"/>
      <color rgb="FFFF0000"/>
      <name val="仿宋"/>
      <charset val="134"/>
    </font>
    <font>
      <sz val="11"/>
      <color theme="1"/>
      <name val="宋体"/>
      <charset val="134"/>
    </font>
    <font>
      <b/>
      <sz val="11"/>
      <color theme="1"/>
      <name val="宋体"/>
      <charset val="134"/>
      <scheme val="minor"/>
    </font>
    <font>
      <sz val="11"/>
      <color theme="1"/>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8">
    <border>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5" fillId="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0" borderId="16" applyNumberFormat="0" applyFont="0" applyAlignment="0" applyProtection="0">
      <alignment vertical="center"/>
    </xf>
    <xf numFmtId="0" fontId="13" fillId="22"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11" applyNumberFormat="0" applyFill="0" applyAlignment="0" applyProtection="0">
      <alignment vertical="center"/>
    </xf>
    <xf numFmtId="0" fontId="12" fillId="0" borderId="11" applyNumberFormat="0" applyFill="0" applyAlignment="0" applyProtection="0">
      <alignment vertical="center"/>
    </xf>
    <xf numFmtId="0" fontId="13" fillId="24" borderId="0" applyNumberFormat="0" applyBorder="0" applyAlignment="0" applyProtection="0">
      <alignment vertical="center"/>
    </xf>
    <xf numFmtId="0" fontId="14" fillId="0" borderId="12" applyNumberFormat="0" applyFill="0" applyAlignment="0" applyProtection="0">
      <alignment vertical="center"/>
    </xf>
    <xf numFmtId="0" fontId="13" fillId="19" borderId="0" applyNumberFormat="0" applyBorder="0" applyAlignment="0" applyProtection="0">
      <alignment vertical="center"/>
    </xf>
    <xf numFmtId="0" fontId="16" fillId="11" borderId="14" applyNumberFormat="0" applyAlignment="0" applyProtection="0">
      <alignment vertical="center"/>
    </xf>
    <xf numFmtId="0" fontId="22" fillId="11" borderId="13" applyNumberFormat="0" applyAlignment="0" applyProtection="0">
      <alignment vertical="center"/>
    </xf>
    <xf numFmtId="0" fontId="20" fillId="18" borderId="15" applyNumberFormat="0" applyAlignment="0" applyProtection="0">
      <alignment vertical="center"/>
    </xf>
    <xf numFmtId="0" fontId="9" fillId="26" borderId="0" applyNumberFormat="0" applyBorder="0" applyAlignment="0" applyProtection="0">
      <alignment vertical="center"/>
    </xf>
    <xf numFmtId="0" fontId="13" fillId="25" borderId="0" applyNumberFormat="0" applyBorder="0" applyAlignment="0" applyProtection="0">
      <alignment vertical="center"/>
    </xf>
    <xf numFmtId="0" fontId="10" fillId="0" borderId="10" applyNumberFormat="0" applyFill="0" applyAlignment="0" applyProtection="0">
      <alignment vertical="center"/>
    </xf>
    <xf numFmtId="0" fontId="26" fillId="0" borderId="17" applyNumberFormat="0" applyFill="0" applyAlignment="0" applyProtection="0">
      <alignment vertical="center"/>
    </xf>
    <xf numFmtId="0" fontId="27" fillId="29" borderId="0" applyNumberFormat="0" applyBorder="0" applyAlignment="0" applyProtection="0">
      <alignment vertical="center"/>
    </xf>
    <xf numFmtId="0" fontId="25" fillId="21" borderId="0" applyNumberFormat="0" applyBorder="0" applyAlignment="0" applyProtection="0">
      <alignment vertical="center"/>
    </xf>
    <xf numFmtId="0" fontId="9" fillId="2" borderId="0" applyNumberFormat="0" applyBorder="0" applyAlignment="0" applyProtection="0">
      <alignment vertical="center"/>
    </xf>
    <xf numFmtId="0" fontId="13"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28" borderId="0" applyNumberFormat="0" applyBorder="0" applyAlignment="0" applyProtection="0">
      <alignment vertical="center"/>
    </xf>
    <xf numFmtId="0" fontId="9" fillId="13" borderId="0" applyNumberFormat="0" applyBorder="0" applyAlignment="0" applyProtection="0">
      <alignment vertical="center"/>
    </xf>
    <xf numFmtId="0" fontId="13" fillId="17" borderId="0" applyNumberFormat="0" applyBorder="0" applyAlignment="0" applyProtection="0">
      <alignment vertical="center"/>
    </xf>
    <xf numFmtId="0" fontId="13" fillId="15"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4" borderId="0" applyNumberFormat="0" applyBorder="0" applyAlignment="0" applyProtection="0">
      <alignment vertical="center"/>
    </xf>
    <xf numFmtId="0" fontId="13" fillId="6" borderId="0" applyNumberFormat="0" applyBorder="0" applyAlignment="0" applyProtection="0">
      <alignment vertical="center"/>
    </xf>
    <xf numFmtId="0" fontId="13" fillId="23" borderId="0" applyNumberFormat="0" applyBorder="0" applyAlignment="0" applyProtection="0">
      <alignment vertical="center"/>
    </xf>
    <xf numFmtId="0" fontId="9" fillId="27"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cellStyleXfs>
  <cellXfs count="47">
    <xf numFmtId="0" fontId="0" fillId="0" borderId="0" xfId="0">
      <alignment vertical="center"/>
    </xf>
    <xf numFmtId="0" fontId="1" fillId="0" borderId="1"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49"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4" xfId="49"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5"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4" xfId="49" applyNumberFormat="1" applyFont="1" applyFill="1" applyBorder="1" applyAlignment="1">
      <alignment horizontal="center" vertical="center" wrapText="1"/>
    </xf>
    <xf numFmtId="0" fontId="2" fillId="0" borderId="8" xfId="0" applyFont="1" applyFill="1" applyBorder="1" applyAlignment="1">
      <alignment horizontal="center" vertical="center"/>
    </xf>
    <xf numFmtId="0" fontId="3" fillId="0" borderId="7" xfId="49" applyNumberFormat="1" applyFont="1" applyFill="1" applyBorder="1" applyAlignment="1">
      <alignment horizontal="center" vertical="center" wrapText="1"/>
    </xf>
    <xf numFmtId="0" fontId="3" fillId="0" borderId="8" xfId="49"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43" fontId="4" fillId="0" borderId="4" xfId="49"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43" fontId="4" fillId="0" borderId="5" xfId="49"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3" fontId="4" fillId="0" borderId="1" xfId="49"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4" fontId="4" fillId="0" borderId="4"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4" xfId="0" applyFont="1" applyFill="1" applyBorder="1" applyAlignment="1">
      <alignment horizontal="right" vertical="center" wrapText="1"/>
    </xf>
    <xf numFmtId="0" fontId="8" fillId="0" borderId="0" xfId="0" applyFont="1">
      <alignment vertical="center"/>
    </xf>
    <xf numFmtId="0" fontId="2" fillId="0" borderId="9" xfId="0" applyFont="1" applyFill="1" applyBorder="1" applyAlignment="1">
      <alignment horizontal="center" vertical="center"/>
    </xf>
    <xf numFmtId="49" fontId="4" fillId="0" borderId="4" xfId="0" applyNumberFormat="1" applyFont="1" applyFill="1" applyBorder="1" applyAlignment="1">
      <alignment horizontal="left" vertical="center" wrapText="1"/>
    </xf>
    <xf numFmtId="0" fontId="4" fillId="0" borderId="4" xfId="0" applyNumberFormat="1"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千位分隔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4"/>
  <sheetViews>
    <sheetView tabSelected="1" topLeftCell="O1" workbookViewId="0">
      <selection activeCell="R1" sqref="R$1:R$1048576"/>
    </sheetView>
  </sheetViews>
  <sheetFormatPr defaultColWidth="9" defaultRowHeight="13.5"/>
  <cols>
    <col min="13" max="13" width="12.125" customWidth="1"/>
    <col min="14" max="14" width="17.125" customWidth="1"/>
    <col min="15" max="15" width="15.875" customWidth="1"/>
    <col min="18" max="18" width="19.875" customWidth="1"/>
    <col min="20" max="20" width="16.625" customWidth="1"/>
    <col min="30" max="30" width="28.625" customWidth="1"/>
    <col min="31" max="31" width="15.625" customWidth="1"/>
    <col min="32" max="32" width="31.875" customWidth="1"/>
  </cols>
  <sheetData>
    <row r="1" spans="32:32">
      <c r="AF1" s="43" t="s">
        <v>0</v>
      </c>
    </row>
    <row r="2" ht="18" spans="1:32">
      <c r="A2" s="1"/>
      <c r="B2" s="1"/>
      <c r="C2" s="2" t="s">
        <v>1</v>
      </c>
      <c r="D2" s="3"/>
      <c r="E2" s="3"/>
      <c r="F2" s="3"/>
      <c r="G2" s="3"/>
      <c r="H2" s="3"/>
      <c r="I2" s="3"/>
      <c r="J2" s="3"/>
      <c r="K2" s="3"/>
      <c r="L2" s="3"/>
      <c r="M2" s="3"/>
      <c r="N2" s="3"/>
      <c r="O2" s="3"/>
      <c r="P2" s="3"/>
      <c r="Q2" s="3"/>
      <c r="R2" s="3"/>
      <c r="S2" s="2" t="s">
        <v>2</v>
      </c>
      <c r="T2" s="3"/>
      <c r="U2" s="3"/>
      <c r="V2" s="3"/>
      <c r="W2" s="3"/>
      <c r="X2" s="3"/>
      <c r="Y2" s="3"/>
      <c r="Z2" s="44"/>
      <c r="AA2" s="1" t="s">
        <v>3</v>
      </c>
      <c r="AB2" s="1"/>
      <c r="AC2" s="1"/>
      <c r="AD2" s="2" t="s">
        <v>4</v>
      </c>
      <c r="AE2" s="3"/>
      <c r="AF2" s="44"/>
    </row>
    <row r="3" ht="33" spans="1:32">
      <c r="A3" s="4" t="s">
        <v>5</v>
      </c>
      <c r="B3" s="5" t="s">
        <v>6</v>
      </c>
      <c r="C3" s="5" t="s">
        <v>7</v>
      </c>
      <c r="D3" s="6" t="s">
        <v>8</v>
      </c>
      <c r="E3" s="7"/>
      <c r="F3" s="7"/>
      <c r="G3" s="7"/>
      <c r="H3" s="7"/>
      <c r="I3" s="26"/>
      <c r="J3" s="6" t="s">
        <v>9</v>
      </c>
      <c r="K3" s="27"/>
      <c r="L3" s="28"/>
      <c r="M3" s="6" t="s">
        <v>10</v>
      </c>
      <c r="N3" s="27"/>
      <c r="O3" s="27"/>
      <c r="P3" s="27"/>
      <c r="Q3" s="35"/>
      <c r="R3" s="36"/>
      <c r="S3" s="5" t="s">
        <v>11</v>
      </c>
      <c r="T3" s="4" t="s">
        <v>12</v>
      </c>
      <c r="U3" s="4" t="s">
        <v>13</v>
      </c>
      <c r="V3" s="4"/>
      <c r="W3" s="4"/>
      <c r="X3" s="4"/>
      <c r="Y3" s="4"/>
      <c r="Z3" s="4" t="s">
        <v>14</v>
      </c>
      <c r="AA3" s="4" t="s">
        <v>15</v>
      </c>
      <c r="AB3" s="4" t="s">
        <v>16</v>
      </c>
      <c r="AC3" s="4" t="s">
        <v>17</v>
      </c>
      <c r="AD3" s="4" t="s">
        <v>18</v>
      </c>
      <c r="AE3" s="4" t="s">
        <v>19</v>
      </c>
      <c r="AF3" s="4" t="s">
        <v>20</v>
      </c>
    </row>
    <row r="4" ht="115.5" spans="1:32">
      <c r="A4" s="4"/>
      <c r="B4" s="8"/>
      <c r="C4" s="8"/>
      <c r="D4" s="4" t="s">
        <v>21</v>
      </c>
      <c r="E4" s="4" t="s">
        <v>22</v>
      </c>
      <c r="F4" s="4" t="s">
        <v>23</v>
      </c>
      <c r="G4" s="9" t="s">
        <v>24</v>
      </c>
      <c r="H4" s="9" t="s">
        <v>25</v>
      </c>
      <c r="I4" s="9" t="s">
        <v>26</v>
      </c>
      <c r="J4" s="9" t="s">
        <v>24</v>
      </c>
      <c r="K4" s="9" t="s">
        <v>25</v>
      </c>
      <c r="L4" s="9" t="s">
        <v>26</v>
      </c>
      <c r="M4" s="4" t="s">
        <v>27</v>
      </c>
      <c r="N4" s="4" t="s">
        <v>28</v>
      </c>
      <c r="O4" s="4" t="s">
        <v>29</v>
      </c>
      <c r="P4" s="4" t="s">
        <v>30</v>
      </c>
      <c r="Q4" s="4" t="s">
        <v>31</v>
      </c>
      <c r="R4" s="4" t="s">
        <v>32</v>
      </c>
      <c r="S4" s="8"/>
      <c r="T4" s="4" t="s">
        <v>33</v>
      </c>
      <c r="U4" s="4" t="s">
        <v>34</v>
      </c>
      <c r="V4" s="4" t="s">
        <v>35</v>
      </c>
      <c r="W4" s="4" t="s">
        <v>36</v>
      </c>
      <c r="X4" s="4" t="s">
        <v>37</v>
      </c>
      <c r="Y4" s="4" t="s">
        <v>38</v>
      </c>
      <c r="Z4" s="9" t="s">
        <v>39</v>
      </c>
      <c r="AA4" s="4"/>
      <c r="AB4" s="4" t="s">
        <v>16</v>
      </c>
      <c r="AC4" s="4" t="s">
        <v>17</v>
      </c>
      <c r="AD4" s="4"/>
      <c r="AE4" s="4"/>
      <c r="AF4" s="4"/>
    </row>
    <row r="5" ht="84" customHeight="1" spans="1:32">
      <c r="A5" s="10">
        <v>1</v>
      </c>
      <c r="B5" s="11" t="s">
        <v>40</v>
      </c>
      <c r="C5" s="12" t="s">
        <v>41</v>
      </c>
      <c r="D5" s="12" t="s">
        <v>42</v>
      </c>
      <c r="E5" s="10" t="s">
        <v>43</v>
      </c>
      <c r="F5" s="12" t="s">
        <v>44</v>
      </c>
      <c r="G5" s="12"/>
      <c r="H5" s="12" t="s">
        <v>45</v>
      </c>
      <c r="I5" s="12" t="s">
        <v>46</v>
      </c>
      <c r="J5" s="12"/>
      <c r="K5" s="12" t="s">
        <v>45</v>
      </c>
      <c r="L5" s="12" t="s">
        <v>46</v>
      </c>
      <c r="M5" s="29">
        <v>43605</v>
      </c>
      <c r="N5" s="30">
        <v>22400</v>
      </c>
      <c r="O5" s="30">
        <v>14100</v>
      </c>
      <c r="P5" s="10">
        <v>0</v>
      </c>
      <c r="Q5" s="10">
        <v>47</v>
      </c>
      <c r="R5" s="37">
        <f t="shared" ref="R5:R10" si="0">N5+O5+P5+Q5</f>
        <v>36547</v>
      </c>
      <c r="S5" s="12" t="s">
        <v>47</v>
      </c>
      <c r="T5" s="12" t="s">
        <v>48</v>
      </c>
      <c r="U5" s="12" t="s">
        <v>49</v>
      </c>
      <c r="V5" s="10" t="s">
        <v>50</v>
      </c>
      <c r="W5" s="10">
        <v>5434</v>
      </c>
      <c r="X5" s="10">
        <v>10438.6</v>
      </c>
      <c r="Y5" s="10" t="s">
        <v>51</v>
      </c>
      <c r="Z5" s="12"/>
      <c r="AA5" s="12" t="s">
        <v>52</v>
      </c>
      <c r="AB5" s="11" t="s">
        <v>53</v>
      </c>
      <c r="AC5" s="11" t="s">
        <v>54</v>
      </c>
      <c r="AD5" s="10" t="s">
        <v>55</v>
      </c>
      <c r="AE5" s="12"/>
      <c r="AF5" s="24" t="s">
        <v>56</v>
      </c>
    </row>
    <row r="6" ht="109" customHeight="1" spans="1:32">
      <c r="A6" s="10">
        <v>2</v>
      </c>
      <c r="B6" s="11" t="s">
        <v>40</v>
      </c>
      <c r="C6" s="11" t="s">
        <v>57</v>
      </c>
      <c r="D6" s="11" t="s">
        <v>58</v>
      </c>
      <c r="E6" s="11" t="s">
        <v>43</v>
      </c>
      <c r="F6" s="11" t="s">
        <v>44</v>
      </c>
      <c r="G6" s="11" t="s">
        <v>59</v>
      </c>
      <c r="H6" s="11" t="s">
        <v>60</v>
      </c>
      <c r="I6" s="11" t="s">
        <v>61</v>
      </c>
      <c r="J6" s="11" t="s">
        <v>62</v>
      </c>
      <c r="K6" s="11" t="s">
        <v>63</v>
      </c>
      <c r="L6" s="11" t="s">
        <v>64</v>
      </c>
      <c r="M6" s="29">
        <v>43545</v>
      </c>
      <c r="N6" s="30">
        <v>42000</v>
      </c>
      <c r="O6" s="30">
        <v>2995</v>
      </c>
      <c r="P6" s="11">
        <v>0</v>
      </c>
      <c r="Q6" s="11">
        <v>0</v>
      </c>
      <c r="R6" s="37">
        <v>44995</v>
      </c>
      <c r="S6" s="11" t="s">
        <v>65</v>
      </c>
      <c r="T6" s="11" t="s">
        <v>66</v>
      </c>
      <c r="U6" s="11" t="s">
        <v>67</v>
      </c>
      <c r="V6" s="11" t="s">
        <v>68</v>
      </c>
      <c r="W6" s="11">
        <v>51163</v>
      </c>
      <c r="X6" s="11"/>
      <c r="Y6" s="11" t="s">
        <v>51</v>
      </c>
      <c r="Z6" s="11" t="s">
        <v>69</v>
      </c>
      <c r="AA6" s="11" t="s">
        <v>70</v>
      </c>
      <c r="AB6" s="11"/>
      <c r="AC6" s="11"/>
      <c r="AD6" s="11" t="s">
        <v>71</v>
      </c>
      <c r="AE6" s="11" t="s">
        <v>72</v>
      </c>
      <c r="AF6" s="23" t="s">
        <v>73</v>
      </c>
    </row>
    <row r="7" ht="108" spans="1:32">
      <c r="A7" s="10">
        <v>3</v>
      </c>
      <c r="B7" s="11" t="s">
        <v>40</v>
      </c>
      <c r="C7" s="12" t="s">
        <v>74</v>
      </c>
      <c r="D7" s="12" t="s">
        <v>75</v>
      </c>
      <c r="E7" s="12" t="s">
        <v>76</v>
      </c>
      <c r="F7" s="12" t="s">
        <v>77</v>
      </c>
      <c r="G7" s="12" t="s">
        <v>78</v>
      </c>
      <c r="H7" s="12" t="s">
        <v>40</v>
      </c>
      <c r="I7" s="10" t="s">
        <v>79</v>
      </c>
      <c r="J7" s="12" t="s">
        <v>80</v>
      </c>
      <c r="K7" s="12" t="s">
        <v>81</v>
      </c>
      <c r="L7" s="12" t="s">
        <v>82</v>
      </c>
      <c r="M7" s="29">
        <v>43545</v>
      </c>
      <c r="N7" s="12">
        <v>5300</v>
      </c>
      <c r="O7" s="12">
        <v>936.51</v>
      </c>
      <c r="P7" s="12">
        <v>0</v>
      </c>
      <c r="Q7" s="10">
        <v>2</v>
      </c>
      <c r="R7" s="12">
        <f t="shared" si="0"/>
        <v>6238.51</v>
      </c>
      <c r="S7" s="12" t="s">
        <v>47</v>
      </c>
      <c r="T7" s="12" t="s">
        <v>83</v>
      </c>
      <c r="U7" s="12" t="s">
        <v>49</v>
      </c>
      <c r="V7" s="12" t="s">
        <v>50</v>
      </c>
      <c r="W7" s="38"/>
      <c r="X7" s="10">
        <v>3867.91</v>
      </c>
      <c r="Y7" s="12" t="s">
        <v>51</v>
      </c>
      <c r="Z7" s="11"/>
      <c r="AA7" s="12" t="s">
        <v>52</v>
      </c>
      <c r="AB7" s="12" t="s">
        <v>53</v>
      </c>
      <c r="AC7" s="12" t="s">
        <v>54</v>
      </c>
      <c r="AD7" s="12" t="s">
        <v>84</v>
      </c>
      <c r="AE7" s="12" t="s">
        <v>85</v>
      </c>
      <c r="AF7" s="24" t="s">
        <v>86</v>
      </c>
    </row>
    <row r="8" ht="103" customHeight="1" spans="1:32">
      <c r="A8" s="10">
        <v>4</v>
      </c>
      <c r="B8" s="11" t="s">
        <v>40</v>
      </c>
      <c r="C8" s="12" t="s">
        <v>74</v>
      </c>
      <c r="D8" s="12" t="s">
        <v>87</v>
      </c>
      <c r="E8" s="12" t="s">
        <v>76</v>
      </c>
      <c r="F8" s="12" t="s">
        <v>77</v>
      </c>
      <c r="G8" s="12" t="s">
        <v>78</v>
      </c>
      <c r="H8" s="12" t="s">
        <v>40</v>
      </c>
      <c r="I8" s="12" t="s">
        <v>88</v>
      </c>
      <c r="J8" s="12" t="s">
        <v>80</v>
      </c>
      <c r="K8" s="12" t="s">
        <v>81</v>
      </c>
      <c r="L8" s="12" t="s">
        <v>82</v>
      </c>
      <c r="M8" s="29">
        <v>43545</v>
      </c>
      <c r="N8" s="12">
        <v>6680</v>
      </c>
      <c r="O8" s="12">
        <v>786.59</v>
      </c>
      <c r="P8" s="12">
        <v>0</v>
      </c>
      <c r="Q8" s="10">
        <v>2.5</v>
      </c>
      <c r="R8" s="12">
        <f t="shared" si="0"/>
        <v>7469.09</v>
      </c>
      <c r="S8" s="12" t="s">
        <v>47</v>
      </c>
      <c r="T8" s="12" t="s">
        <v>89</v>
      </c>
      <c r="U8" s="12" t="s">
        <v>49</v>
      </c>
      <c r="V8" s="12" t="s">
        <v>50</v>
      </c>
      <c r="W8" s="38"/>
      <c r="X8" s="12">
        <v>7299.54</v>
      </c>
      <c r="Y8" s="12" t="s">
        <v>51</v>
      </c>
      <c r="Z8" s="11"/>
      <c r="AA8" s="12" t="s">
        <v>52</v>
      </c>
      <c r="AB8" s="12" t="s">
        <v>53</v>
      </c>
      <c r="AC8" s="12" t="s">
        <v>54</v>
      </c>
      <c r="AD8" s="12" t="s">
        <v>84</v>
      </c>
      <c r="AE8" s="12" t="s">
        <v>85</v>
      </c>
      <c r="AF8" s="24" t="s">
        <v>86</v>
      </c>
    </row>
    <row r="9" ht="108" spans="1:32">
      <c r="A9" s="10">
        <v>5</v>
      </c>
      <c r="B9" s="11" t="s">
        <v>40</v>
      </c>
      <c r="C9" s="12" t="s">
        <v>74</v>
      </c>
      <c r="D9" s="12" t="s">
        <v>90</v>
      </c>
      <c r="E9" s="12" t="s">
        <v>76</v>
      </c>
      <c r="F9" s="12" t="s">
        <v>77</v>
      </c>
      <c r="G9" s="12" t="s">
        <v>78</v>
      </c>
      <c r="H9" s="12" t="s">
        <v>40</v>
      </c>
      <c r="I9" s="12" t="s">
        <v>88</v>
      </c>
      <c r="J9" s="12" t="s">
        <v>80</v>
      </c>
      <c r="K9" s="12" t="s">
        <v>81</v>
      </c>
      <c r="L9" s="12" t="s">
        <v>82</v>
      </c>
      <c r="M9" s="29">
        <v>43545</v>
      </c>
      <c r="N9" s="12">
        <v>6680</v>
      </c>
      <c r="O9" s="12">
        <v>765.82</v>
      </c>
      <c r="P9" s="12">
        <v>0</v>
      </c>
      <c r="Q9" s="10">
        <v>2.5</v>
      </c>
      <c r="R9" s="12">
        <f t="shared" si="0"/>
        <v>7448.32</v>
      </c>
      <c r="S9" s="12" t="s">
        <v>47</v>
      </c>
      <c r="T9" s="12" t="s">
        <v>91</v>
      </c>
      <c r="U9" s="12" t="s">
        <v>49</v>
      </c>
      <c r="V9" s="12" t="s">
        <v>50</v>
      </c>
      <c r="W9" s="38"/>
      <c r="X9" s="12">
        <v>517.71</v>
      </c>
      <c r="Y9" s="12" t="s">
        <v>51</v>
      </c>
      <c r="Z9" s="11"/>
      <c r="AA9" s="12" t="s">
        <v>52</v>
      </c>
      <c r="AB9" s="12" t="s">
        <v>53</v>
      </c>
      <c r="AC9" s="12" t="s">
        <v>54</v>
      </c>
      <c r="AD9" s="12" t="s">
        <v>84</v>
      </c>
      <c r="AE9" s="12" t="s">
        <v>85</v>
      </c>
      <c r="AF9" s="24" t="s">
        <v>86</v>
      </c>
    </row>
    <row r="10" ht="108" spans="1:32">
      <c r="A10" s="10">
        <v>6</v>
      </c>
      <c r="B10" s="11" t="s">
        <v>40</v>
      </c>
      <c r="C10" s="13" t="s">
        <v>74</v>
      </c>
      <c r="D10" s="13" t="s">
        <v>92</v>
      </c>
      <c r="E10" s="13" t="s">
        <v>76</v>
      </c>
      <c r="F10" s="13" t="s">
        <v>77</v>
      </c>
      <c r="G10" s="12" t="s">
        <v>78</v>
      </c>
      <c r="H10" s="12" t="s">
        <v>40</v>
      </c>
      <c r="I10" s="10" t="s">
        <v>79</v>
      </c>
      <c r="J10" s="12" t="s">
        <v>80</v>
      </c>
      <c r="K10" s="12" t="s">
        <v>81</v>
      </c>
      <c r="L10" s="12" t="s">
        <v>82</v>
      </c>
      <c r="M10" s="29">
        <v>43545</v>
      </c>
      <c r="N10" s="13">
        <v>6700</v>
      </c>
      <c r="O10" s="13" t="s">
        <v>93</v>
      </c>
      <c r="P10" s="13">
        <v>0</v>
      </c>
      <c r="Q10" s="18">
        <v>2.5</v>
      </c>
      <c r="R10" s="13">
        <f t="shared" si="0"/>
        <v>7702.9</v>
      </c>
      <c r="S10" s="13" t="s">
        <v>47</v>
      </c>
      <c r="T10" s="13" t="s">
        <v>94</v>
      </c>
      <c r="U10" s="12" t="s">
        <v>49</v>
      </c>
      <c r="V10" s="12" t="s">
        <v>50</v>
      </c>
      <c r="W10" s="38"/>
      <c r="X10" s="10">
        <v>1993.52</v>
      </c>
      <c r="Y10" s="12" t="s">
        <v>51</v>
      </c>
      <c r="Z10" s="11"/>
      <c r="AA10" s="13" t="s">
        <v>52</v>
      </c>
      <c r="AB10" s="13" t="s">
        <v>53</v>
      </c>
      <c r="AC10" s="13" t="s">
        <v>54</v>
      </c>
      <c r="AD10" s="12" t="s">
        <v>84</v>
      </c>
      <c r="AE10" s="12" t="s">
        <v>85</v>
      </c>
      <c r="AF10" s="24" t="s">
        <v>86</v>
      </c>
    </row>
    <row r="11" ht="56" customHeight="1" spans="1:32">
      <c r="A11" s="10">
        <v>7</v>
      </c>
      <c r="B11" s="11" t="s">
        <v>40</v>
      </c>
      <c r="C11" s="14"/>
      <c r="D11" s="14"/>
      <c r="E11" s="14"/>
      <c r="F11" s="14"/>
      <c r="G11" s="12" t="s">
        <v>78</v>
      </c>
      <c r="H11" s="12" t="s">
        <v>40</v>
      </c>
      <c r="I11" s="10" t="s">
        <v>79</v>
      </c>
      <c r="J11" s="12" t="s">
        <v>78</v>
      </c>
      <c r="K11" s="12" t="s">
        <v>95</v>
      </c>
      <c r="L11" s="12" t="s">
        <v>96</v>
      </c>
      <c r="M11" s="29">
        <v>43545</v>
      </c>
      <c r="N11" s="14"/>
      <c r="O11" s="14"/>
      <c r="P11" s="14"/>
      <c r="Q11" s="14"/>
      <c r="R11" s="14"/>
      <c r="S11" s="14"/>
      <c r="T11" s="14"/>
      <c r="U11" s="12" t="s">
        <v>49</v>
      </c>
      <c r="V11" s="12" t="s">
        <v>50</v>
      </c>
      <c r="W11" s="38"/>
      <c r="X11" s="10">
        <v>4543.2</v>
      </c>
      <c r="Y11" s="12" t="s">
        <v>51</v>
      </c>
      <c r="Z11" s="11"/>
      <c r="AA11" s="14"/>
      <c r="AB11" s="14"/>
      <c r="AC11" s="14"/>
      <c r="AD11" s="12" t="s">
        <v>97</v>
      </c>
      <c r="AE11" s="12" t="s">
        <v>98</v>
      </c>
      <c r="AF11" s="45" t="s">
        <v>99</v>
      </c>
    </row>
    <row r="12" ht="148.5" spans="1:32">
      <c r="A12" s="10">
        <v>8</v>
      </c>
      <c r="B12" s="11" t="s">
        <v>40</v>
      </c>
      <c r="C12" s="12" t="s">
        <v>74</v>
      </c>
      <c r="D12" s="12" t="s">
        <v>100</v>
      </c>
      <c r="E12" s="12" t="s">
        <v>76</v>
      </c>
      <c r="F12" s="12" t="s">
        <v>77</v>
      </c>
      <c r="G12" s="12" t="s">
        <v>78</v>
      </c>
      <c r="H12" s="12" t="s">
        <v>40</v>
      </c>
      <c r="I12" s="10" t="s">
        <v>79</v>
      </c>
      <c r="J12" s="12" t="s">
        <v>78</v>
      </c>
      <c r="K12" s="12" t="s">
        <v>95</v>
      </c>
      <c r="L12" s="12" t="s">
        <v>96</v>
      </c>
      <c r="M12" s="29">
        <v>43545</v>
      </c>
      <c r="N12" s="12">
        <v>5000</v>
      </c>
      <c r="O12" s="12" t="s">
        <v>101</v>
      </c>
      <c r="P12" s="12">
        <v>0</v>
      </c>
      <c r="Q12" s="10">
        <v>2.5</v>
      </c>
      <c r="R12" s="12">
        <f t="shared" ref="R12:R15" si="1">N12+O12+P12+Q12</f>
        <v>5808.53</v>
      </c>
      <c r="S12" s="12" t="s">
        <v>47</v>
      </c>
      <c r="T12" s="12" t="s">
        <v>102</v>
      </c>
      <c r="U12" s="12" t="s">
        <v>49</v>
      </c>
      <c r="V12" s="12" t="s">
        <v>50</v>
      </c>
      <c r="W12" s="38"/>
      <c r="X12" s="10">
        <v>6867.41</v>
      </c>
      <c r="Y12" s="12" t="s">
        <v>51</v>
      </c>
      <c r="Z12" s="11"/>
      <c r="AA12" s="12" t="s">
        <v>52</v>
      </c>
      <c r="AB12" s="12" t="s">
        <v>53</v>
      </c>
      <c r="AC12" s="12" t="s">
        <v>54</v>
      </c>
      <c r="AD12" s="12" t="s">
        <v>103</v>
      </c>
      <c r="AE12" s="12" t="s">
        <v>104</v>
      </c>
      <c r="AF12" s="24" t="s">
        <v>105</v>
      </c>
    </row>
    <row r="13" ht="141" customHeight="1" spans="1:32">
      <c r="A13" s="10">
        <v>9</v>
      </c>
      <c r="B13" s="11" t="s">
        <v>40</v>
      </c>
      <c r="C13" s="12" t="s">
        <v>74</v>
      </c>
      <c r="D13" s="12" t="s">
        <v>106</v>
      </c>
      <c r="E13" s="12" t="s">
        <v>76</v>
      </c>
      <c r="F13" s="12" t="s">
        <v>77</v>
      </c>
      <c r="G13" s="12" t="s">
        <v>78</v>
      </c>
      <c r="H13" s="12" t="s">
        <v>40</v>
      </c>
      <c r="I13" s="10" t="s">
        <v>79</v>
      </c>
      <c r="J13" s="12" t="s">
        <v>78</v>
      </c>
      <c r="K13" s="12" t="s">
        <v>95</v>
      </c>
      <c r="L13" s="12" t="s">
        <v>96</v>
      </c>
      <c r="M13" s="29">
        <v>43545</v>
      </c>
      <c r="N13" s="12">
        <v>4800</v>
      </c>
      <c r="O13" s="12" t="s">
        <v>107</v>
      </c>
      <c r="P13" s="12">
        <v>0</v>
      </c>
      <c r="Q13" s="10">
        <v>2.5</v>
      </c>
      <c r="R13" s="12">
        <f t="shared" si="1"/>
        <v>5106.05</v>
      </c>
      <c r="S13" s="12" t="s">
        <v>47</v>
      </c>
      <c r="T13" s="12" t="s">
        <v>108</v>
      </c>
      <c r="U13" s="12" t="s">
        <v>49</v>
      </c>
      <c r="V13" s="12" t="s">
        <v>50</v>
      </c>
      <c r="W13" s="38"/>
      <c r="X13" s="12">
        <v>2540.2</v>
      </c>
      <c r="Y13" s="12" t="s">
        <v>51</v>
      </c>
      <c r="Z13" s="11"/>
      <c r="AA13" s="12" t="s">
        <v>52</v>
      </c>
      <c r="AB13" s="12" t="s">
        <v>53</v>
      </c>
      <c r="AC13" s="12" t="s">
        <v>54</v>
      </c>
      <c r="AD13" s="12" t="s">
        <v>103</v>
      </c>
      <c r="AE13" s="12" t="s">
        <v>104</v>
      </c>
      <c r="AF13" s="24" t="s">
        <v>105</v>
      </c>
    </row>
    <row r="14" ht="148.5" spans="1:32">
      <c r="A14" s="10">
        <v>10</v>
      </c>
      <c r="B14" s="11" t="s">
        <v>40</v>
      </c>
      <c r="C14" s="12" t="s">
        <v>74</v>
      </c>
      <c r="D14" s="12" t="s">
        <v>109</v>
      </c>
      <c r="E14" s="12" t="s">
        <v>76</v>
      </c>
      <c r="F14" s="12" t="s">
        <v>77</v>
      </c>
      <c r="G14" s="12" t="s">
        <v>78</v>
      </c>
      <c r="H14" s="12" t="s">
        <v>40</v>
      </c>
      <c r="I14" s="10" t="s">
        <v>79</v>
      </c>
      <c r="J14" s="12" t="s">
        <v>78</v>
      </c>
      <c r="K14" s="12" t="s">
        <v>95</v>
      </c>
      <c r="L14" s="12" t="s">
        <v>96</v>
      </c>
      <c r="M14" s="29">
        <v>43545</v>
      </c>
      <c r="N14" s="12">
        <v>1600</v>
      </c>
      <c r="O14" s="12" t="s">
        <v>110</v>
      </c>
      <c r="P14" s="12">
        <v>0</v>
      </c>
      <c r="Q14" s="10">
        <v>2</v>
      </c>
      <c r="R14" s="12">
        <f t="shared" si="1"/>
        <v>1730.96</v>
      </c>
      <c r="S14" s="12" t="s">
        <v>47</v>
      </c>
      <c r="T14" s="12" t="s">
        <v>111</v>
      </c>
      <c r="U14" s="12" t="s">
        <v>49</v>
      </c>
      <c r="V14" s="12" t="s">
        <v>50</v>
      </c>
      <c r="W14" s="38"/>
      <c r="X14" s="10">
        <v>4263.44</v>
      </c>
      <c r="Y14" s="12" t="s">
        <v>51</v>
      </c>
      <c r="Z14" s="11"/>
      <c r="AA14" s="12" t="s">
        <v>52</v>
      </c>
      <c r="AB14" s="12" t="s">
        <v>53</v>
      </c>
      <c r="AC14" s="12" t="s">
        <v>54</v>
      </c>
      <c r="AD14" s="12" t="s">
        <v>103</v>
      </c>
      <c r="AE14" s="12" t="s">
        <v>104</v>
      </c>
      <c r="AF14" s="24" t="s">
        <v>105</v>
      </c>
    </row>
    <row r="15" ht="117" customHeight="1" spans="1:32">
      <c r="A15" s="10">
        <v>11</v>
      </c>
      <c r="B15" s="11" t="s">
        <v>40</v>
      </c>
      <c r="C15" s="13" t="s">
        <v>74</v>
      </c>
      <c r="D15" s="13" t="s">
        <v>112</v>
      </c>
      <c r="E15" s="13" t="s">
        <v>113</v>
      </c>
      <c r="F15" s="13" t="s">
        <v>77</v>
      </c>
      <c r="G15" s="12" t="s">
        <v>114</v>
      </c>
      <c r="H15" s="12" t="s">
        <v>115</v>
      </c>
      <c r="I15" s="12" t="s">
        <v>115</v>
      </c>
      <c r="J15" s="12" t="s">
        <v>80</v>
      </c>
      <c r="K15" s="12" t="s">
        <v>81</v>
      </c>
      <c r="L15" s="12" t="s">
        <v>82</v>
      </c>
      <c r="M15" s="29">
        <v>43545</v>
      </c>
      <c r="N15" s="13">
        <v>4850</v>
      </c>
      <c r="O15" s="13" t="s">
        <v>116</v>
      </c>
      <c r="P15" s="13">
        <v>0</v>
      </c>
      <c r="Q15" s="18">
        <v>2.5</v>
      </c>
      <c r="R15" s="13">
        <f t="shared" si="1"/>
        <v>4965.37</v>
      </c>
      <c r="S15" s="13" t="s">
        <v>47</v>
      </c>
      <c r="T15" s="13" t="s">
        <v>117</v>
      </c>
      <c r="U15" s="12" t="s">
        <v>49</v>
      </c>
      <c r="V15" s="12" t="s">
        <v>50</v>
      </c>
      <c r="W15" s="38"/>
      <c r="X15" s="12">
        <v>5102.38</v>
      </c>
      <c r="Y15" s="12" t="s">
        <v>51</v>
      </c>
      <c r="Z15" s="11"/>
      <c r="AA15" s="12" t="s">
        <v>52</v>
      </c>
      <c r="AB15" s="12" t="s">
        <v>53</v>
      </c>
      <c r="AC15" s="12" t="s">
        <v>54</v>
      </c>
      <c r="AD15" s="12" t="s">
        <v>84</v>
      </c>
      <c r="AE15" s="12" t="s">
        <v>85</v>
      </c>
      <c r="AF15" s="24" t="s">
        <v>86</v>
      </c>
    </row>
    <row r="16" ht="54" hidden="1" spans="1:32">
      <c r="A16" s="10">
        <v>12</v>
      </c>
      <c r="B16" s="11" t="s">
        <v>40</v>
      </c>
      <c r="C16" s="14"/>
      <c r="D16" s="14"/>
      <c r="E16" s="14"/>
      <c r="F16" s="14"/>
      <c r="G16" s="12" t="s">
        <v>114</v>
      </c>
      <c r="H16" s="12" t="s">
        <v>115</v>
      </c>
      <c r="I16" s="12" t="s">
        <v>115</v>
      </c>
      <c r="J16" s="12" t="s">
        <v>78</v>
      </c>
      <c r="K16" s="12" t="s">
        <v>95</v>
      </c>
      <c r="L16" s="12" t="s">
        <v>96</v>
      </c>
      <c r="M16" s="29">
        <v>43545</v>
      </c>
      <c r="N16" s="14"/>
      <c r="O16" s="14"/>
      <c r="P16" s="14"/>
      <c r="Q16" s="14"/>
      <c r="R16" s="14"/>
      <c r="S16" s="14"/>
      <c r="T16" s="14"/>
      <c r="U16" s="12" t="s">
        <v>49</v>
      </c>
      <c r="V16" s="12" t="s">
        <v>50</v>
      </c>
      <c r="W16" s="38"/>
      <c r="X16" s="12">
        <v>2995.69</v>
      </c>
      <c r="Y16" s="12" t="s">
        <v>51</v>
      </c>
      <c r="Z16" s="11"/>
      <c r="AA16" s="12" t="s">
        <v>52</v>
      </c>
      <c r="AB16" s="12" t="s">
        <v>53</v>
      </c>
      <c r="AC16" s="12" t="s">
        <v>54</v>
      </c>
      <c r="AD16" s="12" t="s">
        <v>97</v>
      </c>
      <c r="AE16" s="12" t="s">
        <v>98</v>
      </c>
      <c r="AF16" s="45" t="s">
        <v>99</v>
      </c>
    </row>
    <row r="17" ht="90" customHeight="1" spans="1:32">
      <c r="A17" s="10">
        <v>13</v>
      </c>
      <c r="B17" s="11" t="s">
        <v>40</v>
      </c>
      <c r="C17" s="12" t="s">
        <v>74</v>
      </c>
      <c r="D17" s="12" t="s">
        <v>118</v>
      </c>
      <c r="E17" s="12" t="s">
        <v>76</v>
      </c>
      <c r="F17" s="12" t="s">
        <v>77</v>
      </c>
      <c r="G17" s="12" t="s">
        <v>78</v>
      </c>
      <c r="H17" s="12" t="s">
        <v>40</v>
      </c>
      <c r="I17" s="10" t="s">
        <v>79</v>
      </c>
      <c r="J17" s="12" t="s">
        <v>114</v>
      </c>
      <c r="K17" s="12" t="s">
        <v>119</v>
      </c>
      <c r="L17" s="12" t="s">
        <v>120</v>
      </c>
      <c r="M17" s="29">
        <v>43545</v>
      </c>
      <c r="N17" s="12">
        <v>6700</v>
      </c>
      <c r="O17" s="12" t="s">
        <v>121</v>
      </c>
      <c r="P17" s="12">
        <v>0</v>
      </c>
      <c r="Q17" s="10">
        <v>2</v>
      </c>
      <c r="R17" s="12">
        <f t="shared" ref="R17:R24" si="2">N17+O17+P17+Q17</f>
        <v>7663.54</v>
      </c>
      <c r="S17" s="12" t="s">
        <v>47</v>
      </c>
      <c r="T17" s="12" t="s">
        <v>122</v>
      </c>
      <c r="U17" s="12" t="s">
        <v>49</v>
      </c>
      <c r="V17" s="12" t="s">
        <v>50</v>
      </c>
      <c r="W17" s="38"/>
      <c r="X17" s="12">
        <v>12619.15</v>
      </c>
      <c r="Y17" s="12" t="s">
        <v>123</v>
      </c>
      <c r="Z17" s="11"/>
      <c r="AA17" s="12" t="s">
        <v>52</v>
      </c>
      <c r="AB17" s="12" t="s">
        <v>53</v>
      </c>
      <c r="AC17" s="12" t="s">
        <v>54</v>
      </c>
      <c r="AD17" s="12" t="s">
        <v>124</v>
      </c>
      <c r="AE17" s="12" t="s">
        <v>125</v>
      </c>
      <c r="AF17" s="24" t="s">
        <v>126</v>
      </c>
    </row>
    <row r="18" ht="135" spans="1:32">
      <c r="A18" s="10">
        <v>14</v>
      </c>
      <c r="B18" s="11" t="s">
        <v>40</v>
      </c>
      <c r="C18" s="12" t="s">
        <v>74</v>
      </c>
      <c r="D18" s="12" t="s">
        <v>127</v>
      </c>
      <c r="E18" s="12" t="s">
        <v>76</v>
      </c>
      <c r="F18" s="12" t="s">
        <v>77</v>
      </c>
      <c r="G18" s="12" t="s">
        <v>78</v>
      </c>
      <c r="H18" s="12" t="s">
        <v>40</v>
      </c>
      <c r="I18" s="10" t="s">
        <v>79</v>
      </c>
      <c r="J18" s="12" t="s">
        <v>114</v>
      </c>
      <c r="K18" s="12" t="s">
        <v>119</v>
      </c>
      <c r="L18" s="12" t="s">
        <v>120</v>
      </c>
      <c r="M18" s="29">
        <v>43545</v>
      </c>
      <c r="N18" s="12">
        <v>4600</v>
      </c>
      <c r="O18" s="12" t="s">
        <v>128</v>
      </c>
      <c r="P18" s="12">
        <v>0</v>
      </c>
      <c r="Q18" s="10">
        <v>2.5</v>
      </c>
      <c r="R18" s="12">
        <f t="shared" si="2"/>
        <v>5382.33</v>
      </c>
      <c r="S18" s="12" t="s">
        <v>47</v>
      </c>
      <c r="T18" s="12" t="s">
        <v>129</v>
      </c>
      <c r="U18" s="12" t="s">
        <v>49</v>
      </c>
      <c r="V18" s="12" t="s">
        <v>50</v>
      </c>
      <c r="W18" s="38"/>
      <c r="X18" s="12">
        <v>12619.15</v>
      </c>
      <c r="Y18" s="12" t="s">
        <v>51</v>
      </c>
      <c r="Z18" s="11"/>
      <c r="AA18" s="12" t="s">
        <v>52</v>
      </c>
      <c r="AB18" s="12" t="s">
        <v>53</v>
      </c>
      <c r="AC18" s="12" t="s">
        <v>54</v>
      </c>
      <c r="AD18" s="12" t="s">
        <v>124</v>
      </c>
      <c r="AE18" s="12" t="s">
        <v>125</v>
      </c>
      <c r="AF18" s="24" t="s">
        <v>126</v>
      </c>
    </row>
    <row r="19" ht="101" customHeight="1" spans="1:32">
      <c r="A19" s="10">
        <v>15</v>
      </c>
      <c r="B19" s="11" t="s">
        <v>40</v>
      </c>
      <c r="C19" s="12" t="s">
        <v>74</v>
      </c>
      <c r="D19" s="12" t="s">
        <v>130</v>
      </c>
      <c r="E19" s="12" t="s">
        <v>76</v>
      </c>
      <c r="F19" s="12" t="s">
        <v>77</v>
      </c>
      <c r="G19" s="12" t="s">
        <v>78</v>
      </c>
      <c r="H19" s="12" t="s">
        <v>40</v>
      </c>
      <c r="I19" s="10" t="s">
        <v>79</v>
      </c>
      <c r="J19" s="12" t="s">
        <v>114</v>
      </c>
      <c r="K19" s="12" t="s">
        <v>119</v>
      </c>
      <c r="L19" s="12" t="s">
        <v>120</v>
      </c>
      <c r="M19" s="29">
        <v>43545</v>
      </c>
      <c r="N19" s="12">
        <v>6700</v>
      </c>
      <c r="O19" s="12" t="s">
        <v>131</v>
      </c>
      <c r="P19" s="12">
        <v>0</v>
      </c>
      <c r="Q19" s="10">
        <v>2.5</v>
      </c>
      <c r="R19" s="12">
        <f t="shared" si="2"/>
        <v>7639.41</v>
      </c>
      <c r="S19" s="12" t="s">
        <v>47</v>
      </c>
      <c r="T19" s="12" t="s">
        <v>132</v>
      </c>
      <c r="U19" s="12" t="s">
        <v>49</v>
      </c>
      <c r="V19" s="12" t="s">
        <v>50</v>
      </c>
      <c r="W19" s="38"/>
      <c r="X19" s="12">
        <v>1497.03</v>
      </c>
      <c r="Y19" s="12" t="s">
        <v>51</v>
      </c>
      <c r="Z19" s="11"/>
      <c r="AA19" s="12" t="s">
        <v>52</v>
      </c>
      <c r="AB19" s="12" t="s">
        <v>53</v>
      </c>
      <c r="AC19" s="12" t="s">
        <v>54</v>
      </c>
      <c r="AD19" s="12" t="s">
        <v>124</v>
      </c>
      <c r="AE19" s="12" t="s">
        <v>125</v>
      </c>
      <c r="AF19" s="24" t="s">
        <v>126</v>
      </c>
    </row>
    <row r="20" ht="97" customHeight="1" spans="1:32">
      <c r="A20" s="10">
        <v>16</v>
      </c>
      <c r="B20" s="11" t="s">
        <v>40</v>
      </c>
      <c r="C20" s="10" t="s">
        <v>74</v>
      </c>
      <c r="D20" s="10" t="s">
        <v>133</v>
      </c>
      <c r="E20" s="12" t="s">
        <v>113</v>
      </c>
      <c r="F20" s="10" t="s">
        <v>134</v>
      </c>
      <c r="G20" s="10" t="s">
        <v>78</v>
      </c>
      <c r="H20" s="10" t="s">
        <v>95</v>
      </c>
      <c r="I20" s="12" t="s">
        <v>96</v>
      </c>
      <c r="J20" s="10" t="s">
        <v>78</v>
      </c>
      <c r="K20" s="10" t="s">
        <v>95</v>
      </c>
      <c r="L20" s="12" t="s">
        <v>96</v>
      </c>
      <c r="M20" s="29">
        <v>43545</v>
      </c>
      <c r="N20" s="12">
        <v>16550</v>
      </c>
      <c r="O20" s="12">
        <v>2877.3</v>
      </c>
      <c r="P20" s="10">
        <v>0</v>
      </c>
      <c r="Q20" s="10">
        <v>2</v>
      </c>
      <c r="R20" s="12">
        <f t="shared" si="2"/>
        <v>19429.3</v>
      </c>
      <c r="S20" s="10" t="s">
        <v>65</v>
      </c>
      <c r="T20" s="10" t="s">
        <v>135</v>
      </c>
      <c r="U20" s="10" t="s">
        <v>49</v>
      </c>
      <c r="V20" s="10" t="s">
        <v>50</v>
      </c>
      <c r="W20" s="38"/>
      <c r="X20" s="10">
        <v>24426.89</v>
      </c>
      <c r="Y20" s="10" t="s">
        <v>51</v>
      </c>
      <c r="Z20" s="11"/>
      <c r="AA20" s="10" t="s">
        <v>52</v>
      </c>
      <c r="AB20" s="10" t="s">
        <v>53</v>
      </c>
      <c r="AC20" s="10" t="s">
        <v>54</v>
      </c>
      <c r="AD20" s="10" t="s">
        <v>97</v>
      </c>
      <c r="AE20" s="10" t="s">
        <v>98</v>
      </c>
      <c r="AF20" s="24" t="s">
        <v>136</v>
      </c>
    </row>
    <row r="21" ht="107" customHeight="1" spans="1:32">
      <c r="A21" s="10">
        <v>17</v>
      </c>
      <c r="B21" s="11" t="s">
        <v>40</v>
      </c>
      <c r="C21" s="10" t="s">
        <v>74</v>
      </c>
      <c r="D21" s="10" t="s">
        <v>137</v>
      </c>
      <c r="E21" s="12" t="s">
        <v>76</v>
      </c>
      <c r="F21" s="10" t="s">
        <v>77</v>
      </c>
      <c r="G21" s="12" t="s">
        <v>78</v>
      </c>
      <c r="H21" s="12" t="s">
        <v>40</v>
      </c>
      <c r="I21" s="10" t="s">
        <v>79</v>
      </c>
      <c r="J21" s="10" t="s">
        <v>114</v>
      </c>
      <c r="K21" s="10" t="s">
        <v>115</v>
      </c>
      <c r="L21" s="10" t="s">
        <v>115</v>
      </c>
      <c r="M21" s="29">
        <v>43545</v>
      </c>
      <c r="N21" s="10">
        <v>6500</v>
      </c>
      <c r="O21" s="10">
        <v>1007.94</v>
      </c>
      <c r="P21" s="10">
        <v>0</v>
      </c>
      <c r="Q21" s="10">
        <v>2.5</v>
      </c>
      <c r="R21" s="12">
        <f t="shared" si="2"/>
        <v>7510.44</v>
      </c>
      <c r="S21" s="10" t="s">
        <v>138</v>
      </c>
      <c r="T21" s="39" t="s">
        <v>139</v>
      </c>
      <c r="U21" s="10" t="s">
        <v>140</v>
      </c>
      <c r="V21" s="10"/>
      <c r="W21" s="38"/>
      <c r="X21" s="10"/>
      <c r="Y21" s="10" t="s">
        <v>51</v>
      </c>
      <c r="Z21" s="11"/>
      <c r="AA21" s="10" t="s">
        <v>52</v>
      </c>
      <c r="AB21" s="10" t="s">
        <v>53</v>
      </c>
      <c r="AC21" s="10" t="s">
        <v>54</v>
      </c>
      <c r="AD21" s="10" t="s">
        <v>141</v>
      </c>
      <c r="AE21" s="10" t="s">
        <v>141</v>
      </c>
      <c r="AF21" s="24" t="s">
        <v>141</v>
      </c>
    </row>
    <row r="22" ht="148.5" spans="1:32">
      <c r="A22" s="10">
        <v>18</v>
      </c>
      <c r="B22" s="11" t="s">
        <v>40</v>
      </c>
      <c r="C22" s="10" t="s">
        <v>142</v>
      </c>
      <c r="D22" s="10" t="s">
        <v>143</v>
      </c>
      <c r="E22" s="12" t="s">
        <v>113</v>
      </c>
      <c r="F22" s="10" t="s">
        <v>77</v>
      </c>
      <c r="G22" s="10" t="s">
        <v>78</v>
      </c>
      <c r="H22" s="10" t="s">
        <v>40</v>
      </c>
      <c r="I22" s="10" t="s">
        <v>79</v>
      </c>
      <c r="J22" s="10" t="s">
        <v>144</v>
      </c>
      <c r="K22" s="10" t="s">
        <v>145</v>
      </c>
      <c r="L22" s="10" t="s">
        <v>146</v>
      </c>
      <c r="M22" s="29">
        <v>43545</v>
      </c>
      <c r="N22" s="12">
        <v>119000</v>
      </c>
      <c r="O22" s="12" t="s">
        <v>147</v>
      </c>
      <c r="P22" s="10">
        <v>0</v>
      </c>
      <c r="Q22" s="10">
        <v>31</v>
      </c>
      <c r="R22" s="12">
        <f t="shared" si="2"/>
        <v>120124.2</v>
      </c>
      <c r="S22" s="10" t="s">
        <v>47</v>
      </c>
      <c r="T22" s="10" t="s">
        <v>148</v>
      </c>
      <c r="U22" s="10" t="s">
        <v>49</v>
      </c>
      <c r="V22" s="10" t="s">
        <v>50</v>
      </c>
      <c r="W22" s="38"/>
      <c r="X22" s="10" t="s">
        <v>149</v>
      </c>
      <c r="Y22" s="10" t="s">
        <v>51</v>
      </c>
      <c r="Z22" s="11"/>
      <c r="AA22" s="10" t="s">
        <v>52</v>
      </c>
      <c r="AB22" s="10" t="s">
        <v>53</v>
      </c>
      <c r="AC22" s="10" t="s">
        <v>150</v>
      </c>
      <c r="AD22" s="10" t="s">
        <v>151</v>
      </c>
      <c r="AE22" s="10" t="s">
        <v>152</v>
      </c>
      <c r="AF22" s="24" t="s">
        <v>153</v>
      </c>
    </row>
    <row r="23" ht="246" customHeight="1" spans="1:32">
      <c r="A23" s="10">
        <v>19</v>
      </c>
      <c r="B23" s="11" t="s">
        <v>40</v>
      </c>
      <c r="C23" s="10" t="s">
        <v>154</v>
      </c>
      <c r="D23" s="10" t="s">
        <v>155</v>
      </c>
      <c r="E23" s="15" t="s">
        <v>156</v>
      </c>
      <c r="F23" s="16" t="s">
        <v>157</v>
      </c>
      <c r="G23" s="10" t="s">
        <v>114</v>
      </c>
      <c r="H23" s="10" t="s">
        <v>158</v>
      </c>
      <c r="I23" s="10" t="s">
        <v>159</v>
      </c>
      <c r="J23" s="10" t="s">
        <v>114</v>
      </c>
      <c r="K23" s="10" t="s">
        <v>158</v>
      </c>
      <c r="L23" s="10" t="s">
        <v>159</v>
      </c>
      <c r="M23" s="29">
        <v>43545</v>
      </c>
      <c r="N23" s="15" t="s">
        <v>160</v>
      </c>
      <c r="O23" s="15" t="s">
        <v>161</v>
      </c>
      <c r="P23" s="16">
        <v>0</v>
      </c>
      <c r="Q23" s="16">
        <v>40</v>
      </c>
      <c r="R23" s="12">
        <f t="shared" si="2"/>
        <v>40640</v>
      </c>
      <c r="S23" s="10" t="s">
        <v>47</v>
      </c>
      <c r="T23" s="10" t="s">
        <v>162</v>
      </c>
      <c r="U23" s="10" t="s">
        <v>49</v>
      </c>
      <c r="V23" s="10" t="s">
        <v>50</v>
      </c>
      <c r="W23" s="38"/>
      <c r="X23" s="16">
        <v>46936.27</v>
      </c>
      <c r="Y23" s="10" t="s">
        <v>51</v>
      </c>
      <c r="Z23" s="11"/>
      <c r="AA23" s="10" t="s">
        <v>52</v>
      </c>
      <c r="AB23" s="10" t="s">
        <v>163</v>
      </c>
      <c r="AC23" s="10" t="s">
        <v>54</v>
      </c>
      <c r="AD23" s="10" t="s">
        <v>164</v>
      </c>
      <c r="AE23" s="10" t="s">
        <v>165</v>
      </c>
      <c r="AF23" s="24" t="s">
        <v>166</v>
      </c>
    </row>
    <row r="24" ht="81" spans="1:32">
      <c r="A24" s="10">
        <v>20</v>
      </c>
      <c r="B24" s="11" t="s">
        <v>40</v>
      </c>
      <c r="C24" s="17" t="s">
        <v>167</v>
      </c>
      <c r="D24" s="18" t="s">
        <v>168</v>
      </c>
      <c r="E24" s="18" t="s">
        <v>43</v>
      </c>
      <c r="F24" s="18" t="s">
        <v>77</v>
      </c>
      <c r="G24" s="19" t="s">
        <v>114</v>
      </c>
      <c r="H24" s="19" t="s">
        <v>169</v>
      </c>
      <c r="I24" s="19" t="s">
        <v>170</v>
      </c>
      <c r="J24" s="19" t="s">
        <v>114</v>
      </c>
      <c r="K24" s="19" t="s">
        <v>169</v>
      </c>
      <c r="L24" s="19" t="s">
        <v>170</v>
      </c>
      <c r="M24" s="31">
        <v>43609</v>
      </c>
      <c r="N24" s="32">
        <v>6000</v>
      </c>
      <c r="O24" s="32">
        <v>260</v>
      </c>
      <c r="P24" s="18">
        <v>0</v>
      </c>
      <c r="Q24" s="18">
        <v>0</v>
      </c>
      <c r="R24" s="13">
        <f t="shared" si="2"/>
        <v>6260</v>
      </c>
      <c r="S24" s="17" t="s">
        <v>47</v>
      </c>
      <c r="T24" s="18" t="s">
        <v>171</v>
      </c>
      <c r="U24" s="10" t="s">
        <v>49</v>
      </c>
      <c r="V24" s="10" t="s">
        <v>50</v>
      </c>
      <c r="W24" s="10">
        <v>3521.3</v>
      </c>
      <c r="X24" s="10">
        <v>10081.29</v>
      </c>
      <c r="Y24" s="10" t="s">
        <v>51</v>
      </c>
      <c r="Z24" s="11"/>
      <c r="AA24" s="18" t="s">
        <v>52</v>
      </c>
      <c r="AB24" s="17" t="s">
        <v>53</v>
      </c>
      <c r="AC24" s="17" t="s">
        <v>54</v>
      </c>
      <c r="AD24" s="10" t="s">
        <v>172</v>
      </c>
      <c r="AE24" s="12"/>
      <c r="AF24" s="24" t="s">
        <v>173</v>
      </c>
    </row>
    <row r="25" ht="139" customHeight="1" spans="1:32">
      <c r="A25" s="10">
        <v>21</v>
      </c>
      <c r="B25" s="11" t="s">
        <v>40</v>
      </c>
      <c r="C25" s="20"/>
      <c r="D25" s="21"/>
      <c r="E25" s="21"/>
      <c r="F25" s="21"/>
      <c r="G25" s="22"/>
      <c r="H25" s="22"/>
      <c r="I25" s="22"/>
      <c r="J25" s="25" t="s">
        <v>114</v>
      </c>
      <c r="K25" s="22"/>
      <c r="L25" s="25" t="s">
        <v>170</v>
      </c>
      <c r="M25" s="33"/>
      <c r="N25" s="34"/>
      <c r="O25" s="34"/>
      <c r="P25" s="21"/>
      <c r="Q25" s="21"/>
      <c r="R25" s="14"/>
      <c r="S25" s="20"/>
      <c r="T25" s="21"/>
      <c r="U25" s="10" t="s">
        <v>49</v>
      </c>
      <c r="V25" s="10" t="s">
        <v>50</v>
      </c>
      <c r="W25" s="10">
        <v>3373.7</v>
      </c>
      <c r="X25" s="10">
        <v>9658.75</v>
      </c>
      <c r="Y25" s="10" t="s">
        <v>51</v>
      </c>
      <c r="Z25" s="11"/>
      <c r="AA25" s="21"/>
      <c r="AB25" s="20"/>
      <c r="AC25" s="20"/>
      <c r="AD25" s="10" t="s">
        <v>172</v>
      </c>
      <c r="AE25" s="12"/>
      <c r="AF25" s="24" t="s">
        <v>173</v>
      </c>
    </row>
    <row r="26" ht="135" spans="1:32">
      <c r="A26" s="10">
        <v>22</v>
      </c>
      <c r="B26" s="11" t="s">
        <v>40</v>
      </c>
      <c r="C26" s="12" t="s">
        <v>174</v>
      </c>
      <c r="D26" s="12" t="s">
        <v>175</v>
      </c>
      <c r="E26" s="12" t="s">
        <v>176</v>
      </c>
      <c r="F26" s="12" t="s">
        <v>77</v>
      </c>
      <c r="G26" s="12" t="s">
        <v>78</v>
      </c>
      <c r="H26" s="12" t="s">
        <v>40</v>
      </c>
      <c r="I26" s="12" t="s">
        <v>177</v>
      </c>
      <c r="J26" s="12" t="s">
        <v>114</v>
      </c>
      <c r="K26" s="12" t="s">
        <v>178</v>
      </c>
      <c r="L26" s="12" t="s">
        <v>179</v>
      </c>
      <c r="M26" s="12" t="s">
        <v>180</v>
      </c>
      <c r="N26" s="10">
        <v>4000</v>
      </c>
      <c r="O26" s="10">
        <v>281.96</v>
      </c>
      <c r="P26" s="10">
        <v>0</v>
      </c>
      <c r="Q26" s="10">
        <v>0</v>
      </c>
      <c r="R26" s="12">
        <f>N26+O26+P26+Q26</f>
        <v>4281.96</v>
      </c>
      <c r="S26" s="12" t="s">
        <v>47</v>
      </c>
      <c r="T26" s="12" t="s">
        <v>181</v>
      </c>
      <c r="U26" s="12" t="s">
        <v>49</v>
      </c>
      <c r="V26" s="12" t="s">
        <v>50</v>
      </c>
      <c r="W26" s="10">
        <v>2782.8</v>
      </c>
      <c r="X26" s="10">
        <v>7839.92</v>
      </c>
      <c r="Y26" s="12" t="s">
        <v>51</v>
      </c>
      <c r="Z26" s="12"/>
      <c r="AA26" s="12" t="s">
        <v>52</v>
      </c>
      <c r="AB26" s="10"/>
      <c r="AC26" s="12"/>
      <c r="AD26" s="12" t="s">
        <v>182</v>
      </c>
      <c r="AE26" s="12" t="s">
        <v>183</v>
      </c>
      <c r="AF26" s="45" t="s">
        <v>184</v>
      </c>
    </row>
    <row r="27" ht="146" customHeight="1" spans="1:32">
      <c r="A27" s="10">
        <v>23</v>
      </c>
      <c r="B27" s="11" t="s">
        <v>40</v>
      </c>
      <c r="C27" s="12" t="s">
        <v>174</v>
      </c>
      <c r="D27" s="12" t="s">
        <v>185</v>
      </c>
      <c r="E27" s="12" t="s">
        <v>156</v>
      </c>
      <c r="F27" s="12" t="s">
        <v>77</v>
      </c>
      <c r="G27" s="12" t="s">
        <v>78</v>
      </c>
      <c r="H27" s="12" t="s">
        <v>40</v>
      </c>
      <c r="I27" s="12" t="s">
        <v>177</v>
      </c>
      <c r="J27" s="12" t="s">
        <v>114</v>
      </c>
      <c r="K27" s="12" t="s">
        <v>178</v>
      </c>
      <c r="L27" s="12" t="s">
        <v>179</v>
      </c>
      <c r="M27" s="12" t="s">
        <v>180</v>
      </c>
      <c r="N27" s="10">
        <v>5000</v>
      </c>
      <c r="O27" s="10">
        <v>248.1</v>
      </c>
      <c r="P27" s="10">
        <v>0</v>
      </c>
      <c r="Q27" s="10">
        <v>0</v>
      </c>
      <c r="R27" s="12">
        <f>N27+O27+P27+Q27</f>
        <v>5248.1</v>
      </c>
      <c r="S27" s="12" t="s">
        <v>47</v>
      </c>
      <c r="T27" s="12" t="s">
        <v>186</v>
      </c>
      <c r="U27" s="12" t="s">
        <v>49</v>
      </c>
      <c r="V27" s="12" t="s">
        <v>50</v>
      </c>
      <c r="W27" s="10">
        <v>3521.4</v>
      </c>
      <c r="X27" s="10">
        <v>10562.66</v>
      </c>
      <c r="Y27" s="12" t="s">
        <v>51</v>
      </c>
      <c r="Z27" s="12"/>
      <c r="AA27" s="12" t="s">
        <v>52</v>
      </c>
      <c r="AB27" s="10"/>
      <c r="AC27" s="12"/>
      <c r="AD27" s="12" t="s">
        <v>182</v>
      </c>
      <c r="AE27" s="12" t="s">
        <v>187</v>
      </c>
      <c r="AF27" s="45" t="s">
        <v>184</v>
      </c>
    </row>
    <row r="28" ht="81" spans="1:32">
      <c r="A28" s="10">
        <v>24</v>
      </c>
      <c r="B28" s="11" t="s">
        <v>40</v>
      </c>
      <c r="C28" s="12" t="s">
        <v>188</v>
      </c>
      <c r="D28" s="12" t="s">
        <v>189</v>
      </c>
      <c r="E28" s="12" t="s">
        <v>156</v>
      </c>
      <c r="F28" s="12" t="s">
        <v>157</v>
      </c>
      <c r="G28" s="12" t="s">
        <v>114</v>
      </c>
      <c r="H28" s="12" t="s">
        <v>190</v>
      </c>
      <c r="I28" s="12" t="s">
        <v>191</v>
      </c>
      <c r="J28" s="12" t="s">
        <v>114</v>
      </c>
      <c r="K28" s="12" t="s">
        <v>190</v>
      </c>
      <c r="L28" s="12" t="s">
        <v>192</v>
      </c>
      <c r="M28" s="12" t="s">
        <v>180</v>
      </c>
      <c r="N28" s="10">
        <v>474</v>
      </c>
      <c r="O28" s="10" t="s">
        <v>193</v>
      </c>
      <c r="P28" s="10">
        <v>0</v>
      </c>
      <c r="Q28" s="12" t="s">
        <v>194</v>
      </c>
      <c r="R28" s="12" t="s">
        <v>195</v>
      </c>
      <c r="S28" s="12" t="s">
        <v>47</v>
      </c>
      <c r="T28" s="12" t="s">
        <v>196</v>
      </c>
      <c r="U28" s="12" t="s">
        <v>49</v>
      </c>
      <c r="V28" s="12" t="s">
        <v>50</v>
      </c>
      <c r="W28" s="10">
        <v>159.6</v>
      </c>
      <c r="X28" s="10">
        <v>1425.55</v>
      </c>
      <c r="Y28" s="12" t="s">
        <v>51</v>
      </c>
      <c r="Z28" s="12"/>
      <c r="AA28" s="12" t="s">
        <v>70</v>
      </c>
      <c r="AB28" s="10"/>
      <c r="AC28" s="12"/>
      <c r="AD28" s="12" t="s">
        <v>182</v>
      </c>
      <c r="AE28" s="12"/>
      <c r="AF28" s="45" t="s">
        <v>197</v>
      </c>
    </row>
    <row r="29" ht="65" customHeight="1" spans="1:32">
      <c r="A29" s="10">
        <v>25</v>
      </c>
      <c r="B29" s="11" t="s">
        <v>40</v>
      </c>
      <c r="C29" s="12" t="s">
        <v>198</v>
      </c>
      <c r="D29" s="12" t="s">
        <v>189</v>
      </c>
      <c r="E29" s="12" t="s">
        <v>156</v>
      </c>
      <c r="F29" s="12" t="s">
        <v>157</v>
      </c>
      <c r="G29" s="12" t="s">
        <v>114</v>
      </c>
      <c r="H29" s="12" t="s">
        <v>190</v>
      </c>
      <c r="I29" s="12" t="s">
        <v>191</v>
      </c>
      <c r="J29" s="12" t="s">
        <v>114</v>
      </c>
      <c r="K29" s="12" t="s">
        <v>190</v>
      </c>
      <c r="L29" s="12" t="s">
        <v>191</v>
      </c>
      <c r="M29" s="12" t="s">
        <v>180</v>
      </c>
      <c r="N29" s="10">
        <v>956</v>
      </c>
      <c r="O29" s="10" t="s">
        <v>193</v>
      </c>
      <c r="P29" s="10">
        <v>0</v>
      </c>
      <c r="Q29" s="10">
        <v>0</v>
      </c>
      <c r="R29" s="10">
        <v>956</v>
      </c>
      <c r="S29" s="12" t="s">
        <v>47</v>
      </c>
      <c r="T29" s="12" t="s">
        <v>196</v>
      </c>
      <c r="U29" s="12" t="s">
        <v>49</v>
      </c>
      <c r="V29" s="12" t="s">
        <v>50</v>
      </c>
      <c r="W29" s="10">
        <v>359.48</v>
      </c>
      <c r="X29" s="10">
        <v>1345.86</v>
      </c>
      <c r="Y29" s="12" t="s">
        <v>51</v>
      </c>
      <c r="Z29" s="12"/>
      <c r="AA29" s="12" t="s">
        <v>70</v>
      </c>
      <c r="AB29" s="10"/>
      <c r="AC29" s="12"/>
      <c r="AD29" s="12" t="s">
        <v>182</v>
      </c>
      <c r="AE29" s="12"/>
      <c r="AF29" s="45" t="s">
        <v>199</v>
      </c>
    </row>
    <row r="30" ht="67" customHeight="1" spans="1:32">
      <c r="A30" s="10">
        <v>26</v>
      </c>
      <c r="B30" s="11" t="s">
        <v>40</v>
      </c>
      <c r="C30" s="12" t="s">
        <v>188</v>
      </c>
      <c r="D30" s="12" t="s">
        <v>200</v>
      </c>
      <c r="E30" s="12" t="s">
        <v>156</v>
      </c>
      <c r="F30" s="12" t="s">
        <v>157</v>
      </c>
      <c r="G30" s="12" t="s">
        <v>114</v>
      </c>
      <c r="H30" s="12" t="s">
        <v>190</v>
      </c>
      <c r="I30" s="12" t="s">
        <v>191</v>
      </c>
      <c r="J30" s="12" t="s">
        <v>114</v>
      </c>
      <c r="K30" s="12" t="s">
        <v>190</v>
      </c>
      <c r="L30" s="12" t="s">
        <v>192</v>
      </c>
      <c r="M30" s="12" t="s">
        <v>180</v>
      </c>
      <c r="N30" s="10">
        <v>493.62</v>
      </c>
      <c r="O30" s="10" t="s">
        <v>193</v>
      </c>
      <c r="P30" s="10">
        <v>0</v>
      </c>
      <c r="Q30" s="10">
        <v>0</v>
      </c>
      <c r="R30" s="10">
        <v>493.62</v>
      </c>
      <c r="S30" s="12" t="s">
        <v>47</v>
      </c>
      <c r="T30" s="12" t="s">
        <v>201</v>
      </c>
      <c r="U30" s="12" t="s">
        <v>49</v>
      </c>
      <c r="V30" s="12" t="s">
        <v>50</v>
      </c>
      <c r="W30" s="10">
        <v>159.7</v>
      </c>
      <c r="X30" s="12">
        <v>1426.96</v>
      </c>
      <c r="Y30" s="12" t="s">
        <v>51</v>
      </c>
      <c r="Z30" s="12"/>
      <c r="AA30" s="12" t="s">
        <v>70</v>
      </c>
      <c r="AB30" s="10"/>
      <c r="AC30" s="12"/>
      <c r="AD30" s="12" t="s">
        <v>182</v>
      </c>
      <c r="AE30" s="12"/>
      <c r="AF30" s="45" t="s">
        <v>197</v>
      </c>
    </row>
    <row r="31" ht="53" customHeight="1" spans="1:32">
      <c r="A31" s="10">
        <v>27</v>
      </c>
      <c r="B31" s="11" t="s">
        <v>40</v>
      </c>
      <c r="C31" s="12" t="s">
        <v>198</v>
      </c>
      <c r="D31" s="12" t="s">
        <v>200</v>
      </c>
      <c r="E31" s="12" t="s">
        <v>156</v>
      </c>
      <c r="F31" s="12" t="s">
        <v>157</v>
      </c>
      <c r="G31" s="12" t="s">
        <v>114</v>
      </c>
      <c r="H31" s="12" t="s">
        <v>190</v>
      </c>
      <c r="I31" s="12" t="s">
        <v>191</v>
      </c>
      <c r="J31" s="12" t="s">
        <v>114</v>
      </c>
      <c r="K31" s="12" t="s">
        <v>190</v>
      </c>
      <c r="L31" s="12" t="s">
        <v>191</v>
      </c>
      <c r="M31" s="12" t="s">
        <v>180</v>
      </c>
      <c r="N31" s="10">
        <v>3940</v>
      </c>
      <c r="O31" s="10" t="s">
        <v>193</v>
      </c>
      <c r="P31" s="10">
        <v>0</v>
      </c>
      <c r="Q31" s="10">
        <v>0</v>
      </c>
      <c r="R31" s="10">
        <v>3940</v>
      </c>
      <c r="S31" s="12" t="s">
        <v>47</v>
      </c>
      <c r="T31" s="12" t="s">
        <v>201</v>
      </c>
      <c r="U31" s="12" t="s">
        <v>49</v>
      </c>
      <c r="V31" s="12" t="s">
        <v>50</v>
      </c>
      <c r="W31" s="10">
        <v>1508.27</v>
      </c>
      <c r="X31" s="12">
        <v>5646.42</v>
      </c>
      <c r="Y31" s="12" t="s">
        <v>51</v>
      </c>
      <c r="Z31" s="12"/>
      <c r="AA31" s="12" t="s">
        <v>70</v>
      </c>
      <c r="AB31" s="10"/>
      <c r="AC31" s="12"/>
      <c r="AD31" s="12" t="s">
        <v>182</v>
      </c>
      <c r="AE31" s="12"/>
      <c r="AF31" s="45" t="s">
        <v>199</v>
      </c>
    </row>
    <row r="32" ht="80" customHeight="1" spans="1:32">
      <c r="A32" s="10">
        <v>28</v>
      </c>
      <c r="B32" s="11" t="s">
        <v>40</v>
      </c>
      <c r="C32" s="23" t="s">
        <v>202</v>
      </c>
      <c r="D32" s="24" t="s">
        <v>203</v>
      </c>
      <c r="E32" s="10" t="s">
        <v>43</v>
      </c>
      <c r="F32" s="11" t="s">
        <v>157</v>
      </c>
      <c r="G32" s="25" t="s">
        <v>204</v>
      </c>
      <c r="H32" s="25" t="s">
        <v>205</v>
      </c>
      <c r="I32" s="25" t="s">
        <v>206</v>
      </c>
      <c r="J32" s="25" t="s">
        <v>204</v>
      </c>
      <c r="K32" s="25" t="s">
        <v>205</v>
      </c>
      <c r="L32" s="25" t="s">
        <v>206</v>
      </c>
      <c r="M32" s="29">
        <v>43613</v>
      </c>
      <c r="N32" s="30">
        <v>56000</v>
      </c>
      <c r="O32" s="30">
        <v>5266</v>
      </c>
      <c r="P32" s="10">
        <v>0</v>
      </c>
      <c r="Q32" s="10">
        <v>0</v>
      </c>
      <c r="R32" s="40">
        <f>N32+O32+P32+Q32</f>
        <v>61266</v>
      </c>
      <c r="S32" s="11" t="s">
        <v>47</v>
      </c>
      <c r="T32" s="24" t="s">
        <v>207</v>
      </c>
      <c r="U32" s="10" t="s">
        <v>49</v>
      </c>
      <c r="V32" s="10" t="s">
        <v>208</v>
      </c>
      <c r="W32" s="41">
        <v>6278.78</v>
      </c>
      <c r="X32" s="41">
        <v>56232.73</v>
      </c>
      <c r="Y32" s="10" t="s">
        <v>51</v>
      </c>
      <c r="Z32" s="23"/>
      <c r="AA32" s="10" t="s">
        <v>70</v>
      </c>
      <c r="AB32" s="10"/>
      <c r="AC32" s="23"/>
      <c r="AD32" s="46" t="s">
        <v>209</v>
      </c>
      <c r="AE32" s="45"/>
      <c r="AF32" s="24" t="s">
        <v>210</v>
      </c>
    </row>
    <row r="33" ht="56" customHeight="1" spans="1:32">
      <c r="A33" s="10">
        <v>29</v>
      </c>
      <c r="B33" s="11" t="s">
        <v>40</v>
      </c>
      <c r="C33" s="23" t="s">
        <v>202</v>
      </c>
      <c r="D33" s="23" t="s">
        <v>211</v>
      </c>
      <c r="E33" s="11" t="s">
        <v>43</v>
      </c>
      <c r="F33" s="11" t="s">
        <v>157</v>
      </c>
      <c r="G33" s="11" t="s">
        <v>204</v>
      </c>
      <c r="H33" s="11" t="s">
        <v>205</v>
      </c>
      <c r="I33" s="11" t="s">
        <v>206</v>
      </c>
      <c r="J33" s="11" t="s">
        <v>204</v>
      </c>
      <c r="K33" s="11" t="s">
        <v>205</v>
      </c>
      <c r="L33" s="11" t="s">
        <v>206</v>
      </c>
      <c r="M33" s="29">
        <v>43613</v>
      </c>
      <c r="N33" s="30">
        <v>50000</v>
      </c>
      <c r="O33" s="30">
        <v>12176</v>
      </c>
      <c r="P33" s="10">
        <v>0</v>
      </c>
      <c r="Q33" s="10">
        <v>0</v>
      </c>
      <c r="R33" s="40">
        <f>N33+O33+P33+Q33</f>
        <v>62176</v>
      </c>
      <c r="S33" s="11" t="s">
        <v>47</v>
      </c>
      <c r="T33" s="23" t="s">
        <v>212</v>
      </c>
      <c r="U33" s="11" t="s">
        <v>49</v>
      </c>
      <c r="V33" s="11" t="s">
        <v>208</v>
      </c>
      <c r="W33" s="42">
        <v>6278.78</v>
      </c>
      <c r="X33" s="41">
        <v>56233.73</v>
      </c>
      <c r="Y33" s="11" t="s">
        <v>123</v>
      </c>
      <c r="Z33" s="23"/>
      <c r="AA33" s="11" t="s">
        <v>52</v>
      </c>
      <c r="AB33" s="10"/>
      <c r="AC33" s="11"/>
      <c r="AD33" s="46" t="s">
        <v>209</v>
      </c>
      <c r="AE33" s="11"/>
      <c r="AF33" s="23" t="s">
        <v>210</v>
      </c>
    </row>
    <row r="34" ht="110" customHeight="1" spans="1:32">
      <c r="A34" s="10">
        <v>30</v>
      </c>
      <c r="B34" s="11" t="s">
        <v>40</v>
      </c>
      <c r="C34" s="23" t="s">
        <v>213</v>
      </c>
      <c r="D34" s="23" t="s">
        <v>214</v>
      </c>
      <c r="E34" s="23" t="s">
        <v>215</v>
      </c>
      <c r="F34" s="11" t="s">
        <v>134</v>
      </c>
      <c r="G34" s="23" t="s">
        <v>216</v>
      </c>
      <c r="H34" s="23" t="s">
        <v>217</v>
      </c>
      <c r="I34" s="23" t="s">
        <v>218</v>
      </c>
      <c r="J34" s="23" t="s">
        <v>216</v>
      </c>
      <c r="K34" s="23" t="s">
        <v>217</v>
      </c>
      <c r="L34" s="23" t="s">
        <v>218</v>
      </c>
      <c r="M34" s="29">
        <v>43612</v>
      </c>
      <c r="N34" s="11" t="s">
        <v>219</v>
      </c>
      <c r="O34" s="11">
        <v>11764.06</v>
      </c>
      <c r="P34" s="10">
        <v>0</v>
      </c>
      <c r="Q34" s="11" t="s">
        <v>194</v>
      </c>
      <c r="R34" s="11" t="s">
        <v>219</v>
      </c>
      <c r="S34" s="23" t="s">
        <v>47</v>
      </c>
      <c r="T34" s="23" t="s">
        <v>220</v>
      </c>
      <c r="U34" s="11" t="s">
        <v>221</v>
      </c>
      <c r="V34" s="11" t="s">
        <v>50</v>
      </c>
      <c r="W34" s="41">
        <v>24442.15</v>
      </c>
      <c r="X34" s="41">
        <v>57812.27</v>
      </c>
      <c r="Y34" s="11" t="s">
        <v>51</v>
      </c>
      <c r="Z34" s="23"/>
      <c r="AA34" s="11" t="s">
        <v>70</v>
      </c>
      <c r="AB34" s="10"/>
      <c r="AC34" s="23"/>
      <c r="AD34" s="23" t="s">
        <v>222</v>
      </c>
      <c r="AE34" s="23"/>
      <c r="AF34" s="23" t="s">
        <v>223</v>
      </c>
    </row>
  </sheetData>
  <mergeCells count="62">
    <mergeCell ref="C2:R2"/>
    <mergeCell ref="S2:Z2"/>
    <mergeCell ref="AA2:AC2"/>
    <mergeCell ref="AD2:AF2"/>
    <mergeCell ref="D3:I3"/>
    <mergeCell ref="J3:L3"/>
    <mergeCell ref="M3:R3"/>
    <mergeCell ref="U3:Y3"/>
    <mergeCell ref="A3:A4"/>
    <mergeCell ref="B3:B4"/>
    <mergeCell ref="C3:C4"/>
    <mergeCell ref="C10:C11"/>
    <mergeCell ref="C15:C16"/>
    <mergeCell ref="C24:C25"/>
    <mergeCell ref="D10:D11"/>
    <mergeCell ref="D15:D16"/>
    <mergeCell ref="D24:D25"/>
    <mergeCell ref="E10:E11"/>
    <mergeCell ref="E15:E16"/>
    <mergeCell ref="E24:E25"/>
    <mergeCell ref="F10:F11"/>
    <mergeCell ref="F15:F16"/>
    <mergeCell ref="F24:F25"/>
    <mergeCell ref="G24:G25"/>
    <mergeCell ref="H24:H25"/>
    <mergeCell ref="I24:I25"/>
    <mergeCell ref="K24:K25"/>
    <mergeCell ref="M24:M25"/>
    <mergeCell ref="N10:N11"/>
    <mergeCell ref="N15:N16"/>
    <mergeCell ref="N24:N25"/>
    <mergeCell ref="O10:O11"/>
    <mergeCell ref="O15:O16"/>
    <mergeCell ref="O24:O25"/>
    <mergeCell ref="P10:P11"/>
    <mergeCell ref="P15:P16"/>
    <mergeCell ref="P24:P25"/>
    <mergeCell ref="Q10:Q11"/>
    <mergeCell ref="Q15:Q16"/>
    <mergeCell ref="Q24:Q25"/>
    <mergeCell ref="R10:R11"/>
    <mergeCell ref="R15:R16"/>
    <mergeCell ref="R24:R25"/>
    <mergeCell ref="S3:S4"/>
    <mergeCell ref="S10:S11"/>
    <mergeCell ref="S15:S16"/>
    <mergeCell ref="S24:S25"/>
    <mergeCell ref="T10:T11"/>
    <mergeCell ref="T15:T16"/>
    <mergeCell ref="T24:T25"/>
    <mergeCell ref="AA3:AA4"/>
    <mergeCell ref="AA10:AA11"/>
    <mergeCell ref="AA24:AA25"/>
    <mergeCell ref="AB3:AB4"/>
    <mergeCell ref="AB10:AB11"/>
    <mergeCell ref="AB24:AB25"/>
    <mergeCell ref="AC3:AC4"/>
    <mergeCell ref="AC10:AC11"/>
    <mergeCell ref="AC24:AC25"/>
    <mergeCell ref="AD3:AD4"/>
    <mergeCell ref="AE3:AE4"/>
    <mergeCell ref="AF3:AF4"/>
  </mergeCells>
  <dataValidations count="2">
    <dataValidation type="list" allowBlank="1" showInputMessage="1" showErrorMessage="1" sqref="AB5 AC33 AB7:AB25">
      <formula1>"诉前财产保全,诉中财产保全"</formula1>
    </dataValidation>
    <dataValidation type="list" allowBlank="1" showInputMessage="1" showErrorMessage="1" sqref="AC5 AC32 AC7:AC24">
      <formula1>"转让方首封,转让方轮候首封"</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洪力网官网</cp:lastModifiedBy>
  <dcterms:created xsi:type="dcterms:W3CDTF">2019-06-27T06:24:17Z</dcterms:created>
  <dcterms:modified xsi:type="dcterms:W3CDTF">2019-06-27T06:29:22Z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