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原表" sheetId="1" r:id="rId1"/>
    <sheet name="经侦队扣押资产" sheetId="2" r:id="rId2"/>
    <sheet name="监察委罚没资产" sheetId="3" r:id="rId3"/>
    <sheet name="Sheet1" sheetId="4" r:id="rId4"/>
  </sheets>
  <definedNames>
    <definedName name="_xlnm.Print_Titles" localSheetId="1">经侦队扣押资产!$1:$4</definedName>
    <definedName name="_xlnm.Print_Titles" localSheetId="0">原表!$1:$5</definedName>
  </definedNames>
  <calcPr calcId="144525"/>
</workbook>
</file>

<file path=xl/sharedStrings.xml><?xml version="1.0" encoding="utf-8"?>
<sst xmlns="http://schemas.openxmlformats.org/spreadsheetml/2006/main" count="437" uniqueCount="129">
  <si>
    <t>监利县财政局罚没资产评估明细表</t>
  </si>
  <si>
    <t>序号</t>
  </si>
  <si>
    <t>项目</t>
  </si>
  <si>
    <t>规格型号</t>
  </si>
  <si>
    <t>计量单位</t>
  </si>
  <si>
    <t>数量</t>
  </si>
  <si>
    <t>售价</t>
  </si>
  <si>
    <t>成本价</t>
  </si>
  <si>
    <t>评估单价</t>
  </si>
  <si>
    <t>清莹卸妆洁肤液</t>
  </si>
  <si>
    <t>100ML</t>
  </si>
  <si>
    <t>瓶</t>
  </si>
  <si>
    <t>洁润洗面奶（洁肤柔肤洗面奶）</t>
  </si>
  <si>
    <t>二代200ML</t>
  </si>
  <si>
    <t>多糖玻尿酸原液</t>
  </si>
  <si>
    <t>一代</t>
  </si>
  <si>
    <t>弹力蛋白原液</t>
  </si>
  <si>
    <t>一代100ML</t>
  </si>
  <si>
    <t>胎盘素原液</t>
  </si>
  <si>
    <t>胶原蛋白原液</t>
  </si>
  <si>
    <t>二代55ML</t>
  </si>
  <si>
    <t>角质胶</t>
  </si>
  <si>
    <t>二代</t>
  </si>
  <si>
    <t>泡澡精油</t>
  </si>
  <si>
    <t>保湿水</t>
  </si>
  <si>
    <t>面部角质胶</t>
  </si>
  <si>
    <t>深肌莹润保湿水</t>
  </si>
  <si>
    <t>水凝丝滑拍拍乳</t>
  </si>
  <si>
    <t>面部按摩膏</t>
  </si>
  <si>
    <t>460ML</t>
  </si>
  <si>
    <t>放松泡澡精油</t>
  </si>
  <si>
    <t>氨基酸洁面膏</t>
  </si>
  <si>
    <t>200ML</t>
  </si>
  <si>
    <t>紧水保湿霜</t>
  </si>
  <si>
    <t>思婷面膜</t>
  </si>
  <si>
    <t>张还是盒？</t>
  </si>
  <si>
    <t>紧致眼部精华液</t>
  </si>
  <si>
    <t>30ML</t>
  </si>
  <si>
    <t>私密翡翠套盒</t>
  </si>
  <si>
    <t>盒</t>
  </si>
  <si>
    <t>私密水晶套盒</t>
  </si>
  <si>
    <t>洁肤液</t>
  </si>
  <si>
    <t>养盖</t>
  </si>
  <si>
    <t>卸妆凝胶</t>
  </si>
  <si>
    <t>洁面膏</t>
  </si>
  <si>
    <t>发源洗发水</t>
  </si>
  <si>
    <t>精华霜</t>
  </si>
  <si>
    <t>唯美</t>
  </si>
  <si>
    <t>美奇发源倒模</t>
  </si>
  <si>
    <t>染色发膜</t>
  </si>
  <si>
    <t>蓝冠倒模</t>
  </si>
  <si>
    <t>空气清新剂</t>
  </si>
  <si>
    <t>闪光精油</t>
  </si>
  <si>
    <t>络诗帝恒胸膜</t>
  </si>
  <si>
    <t>御升缘体验套</t>
  </si>
  <si>
    <t>护发精华乳</t>
  </si>
  <si>
    <t>梦幻套</t>
  </si>
  <si>
    <t>晶透保湿嗜喱面膜</t>
  </si>
  <si>
    <t>200ML？</t>
  </si>
  <si>
    <t>水晶套</t>
  </si>
  <si>
    <t>洁润洗面奶</t>
  </si>
  <si>
    <t>件</t>
  </si>
  <si>
    <t>玫瑰水卸妆乳</t>
  </si>
  <si>
    <t>聚水保湿霜</t>
  </si>
  <si>
    <t>50G</t>
  </si>
  <si>
    <t>精油</t>
  </si>
  <si>
    <t>香水精油</t>
  </si>
  <si>
    <t>乔威尔染膏</t>
  </si>
  <si>
    <t>温热艾熏</t>
  </si>
  <si>
    <t>三焦热骨小套</t>
  </si>
  <si>
    <t>经络检测仪</t>
  </si>
  <si>
    <t>台</t>
  </si>
  <si>
    <t>笔记本电脑</t>
  </si>
  <si>
    <t>监利县财政局罚没资产明细表（化妆品类）</t>
  </si>
  <si>
    <t>有效期</t>
  </si>
  <si>
    <t>一代500ML</t>
  </si>
  <si>
    <t>二代460ML</t>
  </si>
  <si>
    <t>500ML</t>
  </si>
  <si>
    <t>净化泡澡精油</t>
  </si>
  <si>
    <t>清莹透润保湿水</t>
  </si>
  <si>
    <t>二代100ML</t>
  </si>
  <si>
    <t>460G</t>
  </si>
  <si>
    <t>200G</t>
  </si>
  <si>
    <t>片</t>
  </si>
  <si>
    <t>套</t>
  </si>
  <si>
    <t>诗享焕活原液精华</t>
  </si>
  <si>
    <t>400ML</t>
  </si>
  <si>
    <t>络诗缔恒舒活套</t>
  </si>
  <si>
    <t>轻莹柔肤乳液</t>
  </si>
  <si>
    <t>韵然花椰素原液</t>
  </si>
  <si>
    <t>韵然银杏原液</t>
  </si>
  <si>
    <t>韵然红景天原液</t>
  </si>
  <si>
    <t>诗美嘉利卸妆乳</t>
  </si>
  <si>
    <t>经络检测仪（含电脑）</t>
  </si>
  <si>
    <t>安康经络仪</t>
  </si>
  <si>
    <t>监利县财政局罚没资产明细表（名表、名酒类）</t>
  </si>
  <si>
    <t>起拍价</t>
  </si>
  <si>
    <t>金条</t>
  </si>
  <si>
    <t>克</t>
  </si>
  <si>
    <t>缅甸玉佛</t>
  </si>
  <si>
    <t>A-8</t>
  </si>
  <si>
    <t>尊</t>
  </si>
  <si>
    <t>手表</t>
  </si>
  <si>
    <t>西铁城</t>
  </si>
  <si>
    <t>块</t>
  </si>
  <si>
    <t>欧米茄</t>
  </si>
  <si>
    <t>毛主席铜像</t>
  </si>
  <si>
    <t>紫铜质</t>
  </si>
  <si>
    <t>黄铜质</t>
  </si>
  <si>
    <t>毛主席胸章</t>
  </si>
  <si>
    <t>金质</t>
  </si>
  <si>
    <t>枚</t>
  </si>
  <si>
    <t>2010年上海世博会纪念章</t>
  </si>
  <si>
    <t>合金</t>
  </si>
  <si>
    <t>2010年广州奥林匹克体育场纪念盘</t>
  </si>
  <si>
    <t>贵州茅台酒</t>
  </si>
  <si>
    <t>30年</t>
  </si>
  <si>
    <t>15年</t>
  </si>
  <si>
    <t>飞天茅台</t>
  </si>
  <si>
    <t>纸盒五粮液</t>
  </si>
  <si>
    <t>酒中王酒</t>
  </si>
  <si>
    <t>透明塑料盒装五粮液</t>
  </si>
  <si>
    <t>资产评估结果汇总表</t>
  </si>
  <si>
    <t>金额单位：元</t>
  </si>
  <si>
    <t>评估价值</t>
  </si>
  <si>
    <t>说明</t>
  </si>
  <si>
    <t>公安局经侦大队扣押物品</t>
  </si>
  <si>
    <t>监察委变移交的罚没物品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</si>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</sst>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1" fillId="16" borderId="2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8" applyFont="1" applyBorder="1">
      <alignment vertical="center"/>
    </xf>
    <xf numFmtId="43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97"/>
  <sheetViews>
    <sheetView topLeftCell="A28" workbookViewId="0">
      <selection activeCell="B97" sqref="B97"/>
    </sheetView>
  </sheetViews>
  <sheetFormatPr defaultColWidth="9" defaultRowHeight="14" outlineLevelCol="7"/>
  <cols>
    <col min="1" max="1" width="9" style="6"/>
    <col min="2" max="2" width="26.3727272727273" customWidth="1"/>
    <col min="4" max="4" width="10.5" style="6" customWidth="1"/>
    <col min="5" max="6" width="9" style="6"/>
    <col min="7" max="7" width="12" style="6" customWidth="1"/>
    <col min="8" max="8" width="9" style="6"/>
  </cols>
  <sheetData>
    <row r="3" ht="21" spans="1:8">
      <c r="A3" s="15" t="s">
        <v>0</v>
      </c>
      <c r="B3" s="15"/>
      <c r="C3" s="15"/>
      <c r="D3" s="15"/>
      <c r="E3" s="15"/>
      <c r="F3" s="15"/>
      <c r="G3" s="15"/>
      <c r="H3" s="15"/>
    </row>
    <row r="5" spans="1:8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2" t="s">
        <v>8</v>
      </c>
    </row>
    <row r="6" spans="1:8">
      <c r="A6" s="10">
        <v>1</v>
      </c>
      <c r="B6" s="9" t="s">
        <v>9</v>
      </c>
      <c r="C6" s="9" t="s">
        <v>10</v>
      </c>
      <c r="D6" s="10" t="s">
        <v>11</v>
      </c>
      <c r="E6" s="10">
        <v>810</v>
      </c>
      <c r="F6" s="10"/>
      <c r="G6" s="10"/>
      <c r="H6" s="2"/>
    </row>
    <row r="7" spans="1:8">
      <c r="A7" s="10">
        <v>2</v>
      </c>
      <c r="B7" s="9" t="s">
        <v>9</v>
      </c>
      <c r="C7" s="9" t="s">
        <v>10</v>
      </c>
      <c r="D7" s="10" t="s">
        <v>11</v>
      </c>
      <c r="E7" s="10">
        <v>59</v>
      </c>
      <c r="F7" s="10"/>
      <c r="G7" s="10"/>
      <c r="H7" s="2"/>
    </row>
    <row r="8" spans="1:8">
      <c r="A8" s="10">
        <v>3</v>
      </c>
      <c r="B8" s="9" t="s">
        <v>9</v>
      </c>
      <c r="C8" s="9" t="s">
        <v>10</v>
      </c>
      <c r="D8" s="10" t="s">
        <v>11</v>
      </c>
      <c r="E8" s="10">
        <v>60</v>
      </c>
      <c r="F8" s="10"/>
      <c r="G8" s="10"/>
      <c r="H8" s="2"/>
    </row>
    <row r="9" spans="1:8">
      <c r="A9" s="10">
        <v>4</v>
      </c>
      <c r="B9" s="9" t="s">
        <v>12</v>
      </c>
      <c r="C9" s="9" t="s">
        <v>13</v>
      </c>
      <c r="D9" s="10" t="s">
        <v>11</v>
      </c>
      <c r="E9" s="10">
        <v>43</v>
      </c>
      <c r="F9" s="10"/>
      <c r="G9" s="10"/>
      <c r="H9" s="2"/>
    </row>
    <row r="10" spans="1:8">
      <c r="A10" s="10">
        <v>5</v>
      </c>
      <c r="B10" s="9" t="s">
        <v>14</v>
      </c>
      <c r="C10" s="9" t="s">
        <v>15</v>
      </c>
      <c r="D10" s="10" t="s">
        <v>11</v>
      </c>
      <c r="E10" s="10">
        <v>540</v>
      </c>
      <c r="F10" s="10"/>
      <c r="G10" s="10"/>
      <c r="H10" s="2"/>
    </row>
    <row r="11" spans="1:8">
      <c r="A11" s="10">
        <v>6</v>
      </c>
      <c r="B11" s="9" t="s">
        <v>16</v>
      </c>
      <c r="C11" s="9" t="s">
        <v>17</v>
      </c>
      <c r="D11" s="10" t="s">
        <v>11</v>
      </c>
      <c r="E11" s="10">
        <v>486</v>
      </c>
      <c r="F11" s="10"/>
      <c r="G11" s="10"/>
      <c r="H11" s="2"/>
    </row>
    <row r="12" spans="1:8">
      <c r="A12" s="10">
        <v>7</v>
      </c>
      <c r="B12" s="9" t="s">
        <v>18</v>
      </c>
      <c r="C12" s="9" t="s">
        <v>17</v>
      </c>
      <c r="D12" s="10" t="s">
        <v>11</v>
      </c>
      <c r="E12" s="10">
        <v>60</v>
      </c>
      <c r="F12" s="10"/>
      <c r="G12" s="10"/>
      <c r="H12" s="2"/>
    </row>
    <row r="13" spans="1:8">
      <c r="A13" s="10">
        <v>8</v>
      </c>
      <c r="B13" s="9" t="s">
        <v>18</v>
      </c>
      <c r="C13" s="9" t="s">
        <v>17</v>
      </c>
      <c r="D13" s="10" t="s">
        <v>11</v>
      </c>
      <c r="E13" s="10">
        <v>324</v>
      </c>
      <c r="F13" s="10"/>
      <c r="G13" s="10"/>
      <c r="H13" s="2"/>
    </row>
    <row r="14" spans="1:8">
      <c r="A14" s="10">
        <v>9</v>
      </c>
      <c r="B14" s="9" t="s">
        <v>19</v>
      </c>
      <c r="C14" s="9" t="s">
        <v>15</v>
      </c>
      <c r="D14" s="10" t="s">
        <v>11</v>
      </c>
      <c r="E14" s="10">
        <v>432</v>
      </c>
      <c r="F14" s="10"/>
      <c r="G14" s="10"/>
      <c r="H14" s="2"/>
    </row>
    <row r="15" spans="1:8">
      <c r="A15" s="10">
        <v>10</v>
      </c>
      <c r="B15" s="9" t="s">
        <v>19</v>
      </c>
      <c r="C15" s="9" t="s">
        <v>15</v>
      </c>
      <c r="D15" s="10" t="s">
        <v>11</v>
      </c>
      <c r="E15" s="10">
        <v>120</v>
      </c>
      <c r="F15" s="10"/>
      <c r="G15" s="10"/>
      <c r="H15" s="2"/>
    </row>
    <row r="16" spans="1:8">
      <c r="A16" s="10">
        <v>11</v>
      </c>
      <c r="B16" s="9" t="s">
        <v>16</v>
      </c>
      <c r="C16" s="9" t="s">
        <v>20</v>
      </c>
      <c r="D16" s="10" t="s">
        <v>11</v>
      </c>
      <c r="E16" s="10">
        <v>182</v>
      </c>
      <c r="F16" s="10"/>
      <c r="G16" s="10"/>
      <c r="H16" s="2"/>
    </row>
    <row r="17" spans="1:8">
      <c r="A17" s="10">
        <v>12</v>
      </c>
      <c r="B17" s="9" t="s">
        <v>21</v>
      </c>
      <c r="C17" s="9" t="s">
        <v>22</v>
      </c>
      <c r="D17" s="10" t="s">
        <v>11</v>
      </c>
      <c r="E17" s="10">
        <v>90</v>
      </c>
      <c r="F17" s="10"/>
      <c r="G17" s="10"/>
      <c r="H17" s="2"/>
    </row>
    <row r="18" spans="1:8">
      <c r="A18" s="10">
        <v>13</v>
      </c>
      <c r="B18" s="9" t="s">
        <v>23</v>
      </c>
      <c r="C18" s="9" t="s">
        <v>22</v>
      </c>
      <c r="D18" s="10" t="s">
        <v>11</v>
      </c>
      <c r="E18" s="10">
        <v>20</v>
      </c>
      <c r="F18" s="10"/>
      <c r="G18" s="10"/>
      <c r="H18" s="2"/>
    </row>
    <row r="19" spans="1:8">
      <c r="A19" s="10">
        <v>14</v>
      </c>
      <c r="B19" s="9" t="s">
        <v>23</v>
      </c>
      <c r="C19" s="9" t="s">
        <v>22</v>
      </c>
      <c r="D19" s="10" t="s">
        <v>11</v>
      </c>
      <c r="E19" s="10">
        <v>19</v>
      </c>
      <c r="F19" s="10"/>
      <c r="G19" s="10"/>
      <c r="H19" s="2"/>
    </row>
    <row r="20" spans="1:8">
      <c r="A20" s="10">
        <v>15</v>
      </c>
      <c r="B20" s="9" t="s">
        <v>14</v>
      </c>
      <c r="C20" s="9" t="s">
        <v>20</v>
      </c>
      <c r="D20" s="10" t="s">
        <v>11</v>
      </c>
      <c r="E20" s="10">
        <v>182</v>
      </c>
      <c r="F20" s="10"/>
      <c r="G20" s="10"/>
      <c r="H20" s="2"/>
    </row>
    <row r="21" spans="1:8">
      <c r="A21" s="10">
        <v>16</v>
      </c>
      <c r="B21" s="9" t="s">
        <v>16</v>
      </c>
      <c r="C21" s="9" t="s">
        <v>22</v>
      </c>
      <c r="D21" s="10" t="s">
        <v>11</v>
      </c>
      <c r="E21" s="10">
        <v>182</v>
      </c>
      <c r="F21" s="10"/>
      <c r="G21" s="10"/>
      <c r="H21" s="2"/>
    </row>
    <row r="22" spans="1:8">
      <c r="A22" s="10">
        <v>17</v>
      </c>
      <c r="B22" s="9" t="s">
        <v>24</v>
      </c>
      <c r="C22" s="9" t="s">
        <v>22</v>
      </c>
      <c r="D22" s="10" t="s">
        <v>11</v>
      </c>
      <c r="E22" s="10">
        <v>350</v>
      </c>
      <c r="F22" s="10"/>
      <c r="G22" s="10"/>
      <c r="H22" s="2"/>
    </row>
    <row r="23" spans="1:8">
      <c r="A23" s="10">
        <v>18</v>
      </c>
      <c r="B23" s="9" t="s">
        <v>25</v>
      </c>
      <c r="C23" s="9" t="s">
        <v>13</v>
      </c>
      <c r="D23" s="10" t="s">
        <v>11</v>
      </c>
      <c r="E23" s="10">
        <v>405</v>
      </c>
      <c r="F23" s="10"/>
      <c r="G23" s="10"/>
      <c r="H23" s="2"/>
    </row>
    <row r="24" spans="1:8">
      <c r="A24" s="10">
        <v>19</v>
      </c>
      <c r="B24" s="9" t="s">
        <v>25</v>
      </c>
      <c r="C24" s="9" t="s">
        <v>13</v>
      </c>
      <c r="D24" s="10" t="s">
        <v>11</v>
      </c>
      <c r="E24" s="10">
        <v>18</v>
      </c>
      <c r="F24" s="10"/>
      <c r="G24" s="10"/>
      <c r="H24" s="2"/>
    </row>
    <row r="25" spans="1:8">
      <c r="A25" s="10">
        <v>20</v>
      </c>
      <c r="B25" s="9" t="s">
        <v>18</v>
      </c>
      <c r="C25" s="9" t="s">
        <v>15</v>
      </c>
      <c r="D25" s="10" t="s">
        <v>11</v>
      </c>
      <c r="E25" s="10">
        <v>108</v>
      </c>
      <c r="F25" s="10"/>
      <c r="G25" s="10"/>
      <c r="H25" s="2"/>
    </row>
    <row r="26" spans="1:8">
      <c r="A26" s="10">
        <v>21</v>
      </c>
      <c r="B26" s="9" t="s">
        <v>18</v>
      </c>
      <c r="C26" s="9" t="s">
        <v>15</v>
      </c>
      <c r="D26" s="10" t="s">
        <v>11</v>
      </c>
      <c r="E26" s="10">
        <v>40</v>
      </c>
      <c r="F26" s="10"/>
      <c r="G26" s="10"/>
      <c r="H26" s="2"/>
    </row>
    <row r="27" spans="1:8">
      <c r="A27" s="10">
        <v>22</v>
      </c>
      <c r="B27" s="9" t="s">
        <v>26</v>
      </c>
      <c r="C27" s="9" t="s">
        <v>17</v>
      </c>
      <c r="D27" s="10" t="s">
        <v>11</v>
      </c>
      <c r="E27" s="10">
        <v>108</v>
      </c>
      <c r="F27" s="10"/>
      <c r="G27" s="10"/>
      <c r="H27" s="2"/>
    </row>
    <row r="28" spans="1:8">
      <c r="A28" s="10">
        <v>23</v>
      </c>
      <c r="B28" s="9" t="s">
        <v>27</v>
      </c>
      <c r="C28" s="9" t="s">
        <v>10</v>
      </c>
      <c r="D28" s="10" t="s">
        <v>11</v>
      </c>
      <c r="E28" s="10">
        <v>162</v>
      </c>
      <c r="F28" s="10"/>
      <c r="G28" s="10"/>
      <c r="H28" s="2"/>
    </row>
    <row r="29" spans="1:8">
      <c r="A29" s="10">
        <v>24</v>
      </c>
      <c r="B29" s="9" t="s">
        <v>27</v>
      </c>
      <c r="C29" s="9" t="s">
        <v>10</v>
      </c>
      <c r="D29" s="10" t="s">
        <v>11</v>
      </c>
      <c r="E29" s="10">
        <v>34</v>
      </c>
      <c r="F29" s="10"/>
      <c r="G29" s="10"/>
      <c r="H29" s="2"/>
    </row>
    <row r="30" spans="1:8">
      <c r="A30" s="10">
        <v>25</v>
      </c>
      <c r="B30" s="9" t="s">
        <v>9</v>
      </c>
      <c r="C30" s="9" t="s">
        <v>10</v>
      </c>
      <c r="D30" s="10" t="s">
        <v>11</v>
      </c>
      <c r="E30" s="10">
        <v>108</v>
      </c>
      <c r="F30" s="10"/>
      <c r="G30" s="10"/>
      <c r="H30" s="2"/>
    </row>
    <row r="31" spans="1:8">
      <c r="A31" s="10">
        <v>26</v>
      </c>
      <c r="B31" s="9" t="s">
        <v>28</v>
      </c>
      <c r="C31" s="9" t="s">
        <v>29</v>
      </c>
      <c r="D31" s="10" t="s">
        <v>11</v>
      </c>
      <c r="E31" s="10">
        <v>30</v>
      </c>
      <c r="F31" s="10"/>
      <c r="G31" s="10"/>
      <c r="H31" s="2"/>
    </row>
    <row r="32" spans="1:8">
      <c r="A32" s="10">
        <v>27</v>
      </c>
      <c r="B32" s="9" t="s">
        <v>28</v>
      </c>
      <c r="C32" s="9"/>
      <c r="D32" s="10" t="s">
        <v>11</v>
      </c>
      <c r="E32" s="10">
        <v>31</v>
      </c>
      <c r="F32" s="10"/>
      <c r="G32" s="10"/>
      <c r="H32" s="2"/>
    </row>
    <row r="33" spans="1:8">
      <c r="A33" s="10">
        <v>28</v>
      </c>
      <c r="B33" s="9" t="s">
        <v>16</v>
      </c>
      <c r="C33" s="9" t="s">
        <v>15</v>
      </c>
      <c r="D33" s="10" t="s">
        <v>11</v>
      </c>
      <c r="E33" s="10">
        <v>44</v>
      </c>
      <c r="F33" s="10"/>
      <c r="G33" s="10"/>
      <c r="H33" s="2"/>
    </row>
    <row r="34" spans="1:8">
      <c r="A34" s="10">
        <v>29</v>
      </c>
      <c r="B34" s="9" t="s">
        <v>19</v>
      </c>
      <c r="C34" s="9" t="s">
        <v>15</v>
      </c>
      <c r="D34" s="10" t="s">
        <v>11</v>
      </c>
      <c r="E34" s="10">
        <v>37</v>
      </c>
      <c r="F34" s="10"/>
      <c r="G34" s="10"/>
      <c r="H34" s="2"/>
    </row>
    <row r="35" spans="1:8">
      <c r="A35" s="10">
        <v>30</v>
      </c>
      <c r="B35" s="9" t="s">
        <v>19</v>
      </c>
      <c r="C35" s="9" t="s">
        <v>15</v>
      </c>
      <c r="D35" s="10" t="s">
        <v>11</v>
      </c>
      <c r="E35" s="10">
        <v>49</v>
      </c>
      <c r="F35" s="10"/>
      <c r="G35" s="10"/>
      <c r="H35" s="2"/>
    </row>
    <row r="36" spans="1:8">
      <c r="A36" s="10">
        <v>31</v>
      </c>
      <c r="B36" s="9" t="s">
        <v>18</v>
      </c>
      <c r="C36" s="9" t="s">
        <v>22</v>
      </c>
      <c r="D36" s="10" t="s">
        <v>11</v>
      </c>
      <c r="E36" s="10">
        <v>132</v>
      </c>
      <c r="F36" s="10"/>
      <c r="G36" s="10"/>
      <c r="H36" s="2"/>
    </row>
    <row r="37" spans="1:8">
      <c r="A37" s="10">
        <v>32</v>
      </c>
      <c r="B37" s="9" t="s">
        <v>18</v>
      </c>
      <c r="C37" s="9" t="s">
        <v>22</v>
      </c>
      <c r="D37" s="10" t="s">
        <v>11</v>
      </c>
      <c r="E37" s="10">
        <v>182</v>
      </c>
      <c r="F37" s="10"/>
      <c r="G37" s="10"/>
      <c r="H37" s="2"/>
    </row>
    <row r="38" spans="1:8">
      <c r="A38" s="10">
        <v>33</v>
      </c>
      <c r="B38" s="9" t="s">
        <v>30</v>
      </c>
      <c r="C38" s="9"/>
      <c r="D38" s="10" t="s">
        <v>11</v>
      </c>
      <c r="E38" s="10">
        <v>20</v>
      </c>
      <c r="F38" s="10"/>
      <c r="G38" s="10"/>
      <c r="H38" s="2"/>
    </row>
    <row r="39" spans="1:8">
      <c r="A39" s="10">
        <v>34</v>
      </c>
      <c r="B39" s="9" t="s">
        <v>31</v>
      </c>
      <c r="C39" s="9" t="s">
        <v>32</v>
      </c>
      <c r="D39" s="10" t="s">
        <v>11</v>
      </c>
      <c r="E39" s="10">
        <v>36</v>
      </c>
      <c r="F39" s="10"/>
      <c r="G39" s="10"/>
      <c r="H39" s="2"/>
    </row>
    <row r="40" spans="1:8">
      <c r="A40" s="10">
        <v>35</v>
      </c>
      <c r="B40" s="9" t="s">
        <v>25</v>
      </c>
      <c r="C40" s="9"/>
      <c r="D40" s="10" t="s">
        <v>11</v>
      </c>
      <c r="E40" s="10">
        <v>35</v>
      </c>
      <c r="F40" s="10"/>
      <c r="G40" s="10"/>
      <c r="H40" s="2"/>
    </row>
    <row r="41" spans="1:8">
      <c r="A41" s="10">
        <v>36</v>
      </c>
      <c r="B41" s="9" t="s">
        <v>25</v>
      </c>
      <c r="C41" s="9"/>
      <c r="D41" s="10" t="s">
        <v>11</v>
      </c>
      <c r="E41" s="10">
        <v>80</v>
      </c>
      <c r="F41" s="10"/>
      <c r="G41" s="10"/>
      <c r="H41" s="2"/>
    </row>
    <row r="42" spans="1:8">
      <c r="A42" s="10">
        <v>37</v>
      </c>
      <c r="B42" s="9" t="s">
        <v>9</v>
      </c>
      <c r="C42" s="9" t="s">
        <v>10</v>
      </c>
      <c r="D42" s="10" t="s">
        <v>11</v>
      </c>
      <c r="E42" s="10">
        <v>44</v>
      </c>
      <c r="F42" s="10"/>
      <c r="G42" s="10"/>
      <c r="H42" s="2"/>
    </row>
    <row r="43" spans="1:8">
      <c r="A43" s="10">
        <v>38</v>
      </c>
      <c r="B43" s="9" t="s">
        <v>33</v>
      </c>
      <c r="C43" s="9"/>
      <c r="D43" s="10" t="s">
        <v>11</v>
      </c>
      <c r="E43" s="10">
        <v>24</v>
      </c>
      <c r="F43" s="10"/>
      <c r="G43" s="10"/>
      <c r="H43" s="2"/>
    </row>
    <row r="44" spans="1:8">
      <c r="A44" s="10">
        <v>39</v>
      </c>
      <c r="B44" s="9" t="s">
        <v>34</v>
      </c>
      <c r="C44" s="9"/>
      <c r="D44" s="10" t="s">
        <v>35</v>
      </c>
      <c r="E44" s="10">
        <v>16</v>
      </c>
      <c r="F44" s="10"/>
      <c r="G44" s="10"/>
      <c r="H44" s="2"/>
    </row>
    <row r="45" spans="1:8">
      <c r="A45" s="10">
        <v>40</v>
      </c>
      <c r="B45" s="9" t="s">
        <v>27</v>
      </c>
      <c r="C45" s="9"/>
      <c r="D45" s="10" t="s">
        <v>11</v>
      </c>
      <c r="E45" s="10">
        <v>22</v>
      </c>
      <c r="F45" s="10"/>
      <c r="G45" s="10"/>
      <c r="H45" s="2"/>
    </row>
    <row r="46" spans="1:8">
      <c r="A46" s="10">
        <v>41</v>
      </c>
      <c r="B46" s="9" t="s">
        <v>36</v>
      </c>
      <c r="C46" s="9" t="s">
        <v>37</v>
      </c>
      <c r="D46" s="10" t="s">
        <v>11</v>
      </c>
      <c r="E46" s="10">
        <v>63</v>
      </c>
      <c r="F46" s="10"/>
      <c r="G46" s="10"/>
      <c r="H46" s="2"/>
    </row>
    <row r="47" spans="1:8">
      <c r="A47" s="10">
        <v>42</v>
      </c>
      <c r="B47" s="9" t="s">
        <v>19</v>
      </c>
      <c r="C47" s="9" t="s">
        <v>20</v>
      </c>
      <c r="D47" s="10" t="s">
        <v>11</v>
      </c>
      <c r="E47" s="10">
        <v>79</v>
      </c>
      <c r="F47" s="10"/>
      <c r="G47" s="10"/>
      <c r="H47" s="2"/>
    </row>
    <row r="48" spans="1:8">
      <c r="A48" s="10">
        <v>43</v>
      </c>
      <c r="B48" s="9" t="s">
        <v>38</v>
      </c>
      <c r="C48" s="9"/>
      <c r="D48" s="10" t="s">
        <v>39</v>
      </c>
      <c r="E48" s="10">
        <v>156</v>
      </c>
      <c r="F48" s="10"/>
      <c r="G48" s="10"/>
      <c r="H48" s="2"/>
    </row>
    <row r="49" spans="1:8">
      <c r="A49" s="10">
        <v>44</v>
      </c>
      <c r="B49" s="9" t="s">
        <v>40</v>
      </c>
      <c r="C49" s="9"/>
      <c r="D49" s="10" t="s">
        <v>11</v>
      </c>
      <c r="E49" s="10">
        <v>54</v>
      </c>
      <c r="F49" s="10"/>
      <c r="G49" s="10"/>
      <c r="H49" s="2"/>
    </row>
    <row r="50" spans="1:8">
      <c r="A50" s="10">
        <v>45</v>
      </c>
      <c r="B50" s="9" t="s">
        <v>41</v>
      </c>
      <c r="C50" s="9"/>
      <c r="D50" s="10" t="s">
        <v>11</v>
      </c>
      <c r="E50" s="10">
        <v>17</v>
      </c>
      <c r="F50" s="10"/>
      <c r="G50" s="10"/>
      <c r="H50" s="2"/>
    </row>
    <row r="51" spans="1:8">
      <c r="A51" s="10">
        <v>46</v>
      </c>
      <c r="B51" s="9" t="s">
        <v>27</v>
      </c>
      <c r="C51" s="9"/>
      <c r="D51" s="10" t="s">
        <v>11</v>
      </c>
      <c r="E51" s="10">
        <v>35</v>
      </c>
      <c r="F51" s="10"/>
      <c r="G51" s="10"/>
      <c r="H51" s="2"/>
    </row>
    <row r="52" spans="1:8">
      <c r="A52" s="10">
        <v>47</v>
      </c>
      <c r="B52" s="9" t="s">
        <v>42</v>
      </c>
      <c r="C52" s="9"/>
      <c r="D52" s="10" t="s">
        <v>11</v>
      </c>
      <c r="E52" s="10">
        <v>50</v>
      </c>
      <c r="F52" s="10"/>
      <c r="G52" s="10"/>
      <c r="H52" s="2"/>
    </row>
    <row r="53" spans="1:8">
      <c r="A53" s="10">
        <v>48</v>
      </c>
      <c r="B53" s="9" t="s">
        <v>18</v>
      </c>
      <c r="C53" s="9" t="s">
        <v>20</v>
      </c>
      <c r="D53" s="10" t="s">
        <v>11</v>
      </c>
      <c r="E53" s="10">
        <v>111</v>
      </c>
      <c r="F53" s="10"/>
      <c r="G53" s="10"/>
      <c r="H53" s="2"/>
    </row>
    <row r="54" spans="1:8">
      <c r="A54" s="10">
        <v>49</v>
      </c>
      <c r="B54" s="9" t="s">
        <v>30</v>
      </c>
      <c r="C54" s="9"/>
      <c r="D54" s="10" t="s">
        <v>11</v>
      </c>
      <c r="E54" s="10">
        <v>18</v>
      </c>
      <c r="F54" s="10"/>
      <c r="G54" s="10"/>
      <c r="H54" s="2"/>
    </row>
    <row r="55" spans="1:8">
      <c r="A55" s="10">
        <v>50</v>
      </c>
      <c r="B55" s="9" t="s">
        <v>24</v>
      </c>
      <c r="C55" s="9"/>
      <c r="D55" s="10" t="s">
        <v>11</v>
      </c>
      <c r="E55" s="10">
        <v>70</v>
      </c>
      <c r="F55" s="10"/>
      <c r="G55" s="10"/>
      <c r="H55" s="2"/>
    </row>
    <row r="56" spans="1:8">
      <c r="A56" s="10">
        <v>51</v>
      </c>
      <c r="B56" s="9" t="s">
        <v>25</v>
      </c>
      <c r="C56" s="9"/>
      <c r="D56" s="10" t="s">
        <v>11</v>
      </c>
      <c r="E56" s="10">
        <v>27</v>
      </c>
      <c r="F56" s="10"/>
      <c r="G56" s="10"/>
      <c r="H56" s="2"/>
    </row>
    <row r="57" spans="1:8">
      <c r="A57" s="10">
        <v>52</v>
      </c>
      <c r="B57" s="9" t="s">
        <v>43</v>
      </c>
      <c r="C57" s="9"/>
      <c r="D57" s="10" t="s">
        <v>11</v>
      </c>
      <c r="E57" s="10">
        <v>31</v>
      </c>
      <c r="F57" s="10"/>
      <c r="G57" s="10"/>
      <c r="H57" s="2"/>
    </row>
    <row r="58" spans="1:8">
      <c r="A58" s="10">
        <v>53</v>
      </c>
      <c r="B58" s="9" t="s">
        <v>14</v>
      </c>
      <c r="C58" s="9" t="s">
        <v>20</v>
      </c>
      <c r="D58" s="10" t="s">
        <v>11</v>
      </c>
      <c r="E58" s="10">
        <v>141</v>
      </c>
      <c r="F58" s="10"/>
      <c r="G58" s="10"/>
      <c r="H58" s="2"/>
    </row>
    <row r="59" spans="1:8">
      <c r="A59" s="10">
        <v>54</v>
      </c>
      <c r="B59" s="9" t="s">
        <v>18</v>
      </c>
      <c r="C59" s="9" t="s">
        <v>22</v>
      </c>
      <c r="D59" s="10" t="s">
        <v>11</v>
      </c>
      <c r="E59" s="10">
        <v>50</v>
      </c>
      <c r="F59" s="10"/>
      <c r="G59" s="10"/>
      <c r="H59" s="2"/>
    </row>
    <row r="60" spans="1:8">
      <c r="A60" s="10">
        <v>55</v>
      </c>
      <c r="B60" s="9" t="s">
        <v>44</v>
      </c>
      <c r="C60" s="9"/>
      <c r="D60" s="10" t="s">
        <v>11</v>
      </c>
      <c r="E60" s="10">
        <v>26</v>
      </c>
      <c r="F60" s="10"/>
      <c r="G60" s="10"/>
      <c r="H60" s="2"/>
    </row>
    <row r="61" spans="1:8">
      <c r="A61" s="10">
        <v>56</v>
      </c>
      <c r="B61" s="9" t="s">
        <v>19</v>
      </c>
      <c r="C61" s="9" t="s">
        <v>15</v>
      </c>
      <c r="D61" s="10" t="s">
        <v>11</v>
      </c>
      <c r="E61" s="10">
        <v>23</v>
      </c>
      <c r="F61" s="10"/>
      <c r="G61" s="10"/>
      <c r="H61" s="2"/>
    </row>
    <row r="62" spans="1:8">
      <c r="A62" s="10">
        <v>57</v>
      </c>
      <c r="B62" s="9" t="s">
        <v>45</v>
      </c>
      <c r="C62" s="9"/>
      <c r="D62" s="10" t="s">
        <v>11</v>
      </c>
      <c r="E62" s="10">
        <v>6</v>
      </c>
      <c r="F62" s="10"/>
      <c r="G62" s="10"/>
      <c r="H62" s="2"/>
    </row>
    <row r="63" spans="1:8">
      <c r="A63" s="10">
        <v>58</v>
      </c>
      <c r="B63" s="9" t="s">
        <v>46</v>
      </c>
      <c r="C63" s="9" t="s">
        <v>47</v>
      </c>
      <c r="D63" s="10" t="s">
        <v>11</v>
      </c>
      <c r="E63" s="10">
        <v>13</v>
      </c>
      <c r="F63" s="10"/>
      <c r="G63" s="10"/>
      <c r="H63" s="2"/>
    </row>
    <row r="64" spans="1:8">
      <c r="A64" s="10">
        <v>59</v>
      </c>
      <c r="B64" s="9" t="s">
        <v>48</v>
      </c>
      <c r="C64" s="9"/>
      <c r="D64" s="10" t="s">
        <v>11</v>
      </c>
      <c r="E64" s="10">
        <v>6</v>
      </c>
      <c r="F64" s="10"/>
      <c r="G64" s="10"/>
      <c r="H64" s="2"/>
    </row>
    <row r="65" spans="1:8">
      <c r="A65" s="10">
        <v>60</v>
      </c>
      <c r="B65" s="9" t="s">
        <v>49</v>
      </c>
      <c r="C65" s="9"/>
      <c r="D65" s="10" t="s">
        <v>11</v>
      </c>
      <c r="E65" s="10">
        <v>4</v>
      </c>
      <c r="F65" s="10"/>
      <c r="G65" s="10"/>
      <c r="H65" s="2"/>
    </row>
    <row r="66" spans="1:8">
      <c r="A66" s="10">
        <v>61</v>
      </c>
      <c r="B66" s="9" t="s">
        <v>50</v>
      </c>
      <c r="C66" s="9"/>
      <c r="D66" s="10" t="s">
        <v>11</v>
      </c>
      <c r="E66" s="10">
        <v>3</v>
      </c>
      <c r="F66" s="10"/>
      <c r="G66" s="10"/>
      <c r="H66" s="2"/>
    </row>
    <row r="67" spans="1:8">
      <c r="A67" s="10">
        <v>62</v>
      </c>
      <c r="B67" s="9" t="s">
        <v>51</v>
      </c>
      <c r="C67" s="9"/>
      <c r="D67" s="10" t="s">
        <v>11</v>
      </c>
      <c r="E67" s="10">
        <v>30</v>
      </c>
      <c r="F67" s="10"/>
      <c r="G67" s="10"/>
      <c r="H67" s="2"/>
    </row>
    <row r="68" spans="1:8">
      <c r="A68" s="10">
        <v>63</v>
      </c>
      <c r="B68" s="9" t="s">
        <v>52</v>
      </c>
      <c r="C68" s="9"/>
      <c r="D68" s="10" t="s">
        <v>11</v>
      </c>
      <c r="E68" s="10">
        <v>9</v>
      </c>
      <c r="F68" s="10"/>
      <c r="G68" s="10"/>
      <c r="H68" s="2"/>
    </row>
    <row r="69" spans="1:8">
      <c r="A69" s="10">
        <v>64</v>
      </c>
      <c r="B69" s="9" t="s">
        <v>53</v>
      </c>
      <c r="C69" s="9"/>
      <c r="D69" s="10" t="s">
        <v>11</v>
      </c>
      <c r="E69" s="10">
        <v>23</v>
      </c>
      <c r="F69" s="10"/>
      <c r="G69" s="10"/>
      <c r="H69" s="2"/>
    </row>
    <row r="70" spans="1:8">
      <c r="A70" s="10">
        <v>65</v>
      </c>
      <c r="B70" s="9" t="s">
        <v>54</v>
      </c>
      <c r="C70" s="9"/>
      <c r="D70" s="10" t="s">
        <v>11</v>
      </c>
      <c r="E70" s="10">
        <v>5</v>
      </c>
      <c r="F70" s="10"/>
      <c r="G70" s="10"/>
      <c r="H70" s="2"/>
    </row>
    <row r="71" spans="1:8">
      <c r="A71" s="10">
        <v>66</v>
      </c>
      <c r="B71" s="9" t="s">
        <v>55</v>
      </c>
      <c r="C71" s="9"/>
      <c r="D71" s="10" t="s">
        <v>11</v>
      </c>
      <c r="E71" s="10">
        <v>26</v>
      </c>
      <c r="F71" s="10"/>
      <c r="G71" s="10"/>
      <c r="H71" s="2"/>
    </row>
    <row r="72" spans="1:8">
      <c r="A72" s="10">
        <v>67</v>
      </c>
      <c r="B72" s="9" t="s">
        <v>56</v>
      </c>
      <c r="C72" s="9"/>
      <c r="D72" s="10" t="s">
        <v>11</v>
      </c>
      <c r="E72" s="10">
        <v>264</v>
      </c>
      <c r="F72" s="10"/>
      <c r="G72" s="10"/>
      <c r="H72" s="2"/>
    </row>
    <row r="73" spans="1:8">
      <c r="A73" s="10">
        <v>68</v>
      </c>
      <c r="B73" s="9" t="s">
        <v>57</v>
      </c>
      <c r="C73" s="9" t="s">
        <v>58</v>
      </c>
      <c r="D73" s="10" t="s">
        <v>11</v>
      </c>
      <c r="E73" s="10">
        <v>516</v>
      </c>
      <c r="F73" s="10"/>
      <c r="G73" s="10"/>
      <c r="H73" s="2"/>
    </row>
    <row r="74" spans="1:8">
      <c r="A74" s="10">
        <v>69</v>
      </c>
      <c r="B74" s="9" t="s">
        <v>57</v>
      </c>
      <c r="C74" s="9" t="s">
        <v>58</v>
      </c>
      <c r="D74" s="10" t="s">
        <v>11</v>
      </c>
      <c r="E74" s="10">
        <v>27</v>
      </c>
      <c r="F74" s="10"/>
      <c r="G74" s="10"/>
      <c r="H74" s="2"/>
    </row>
    <row r="75" spans="1:8">
      <c r="A75" s="10">
        <v>70</v>
      </c>
      <c r="B75" s="9" t="s">
        <v>59</v>
      </c>
      <c r="C75" s="9"/>
      <c r="D75" s="10" t="s">
        <v>11</v>
      </c>
      <c r="E75" s="10">
        <v>135</v>
      </c>
      <c r="F75" s="10"/>
      <c r="G75" s="10"/>
      <c r="H75" s="2"/>
    </row>
    <row r="76" spans="1:8">
      <c r="A76" s="10">
        <v>71</v>
      </c>
      <c r="B76" s="9" t="s">
        <v>60</v>
      </c>
      <c r="C76" s="9"/>
      <c r="D76" s="10" t="s">
        <v>61</v>
      </c>
      <c r="E76" s="10">
        <v>1</v>
      </c>
      <c r="F76" s="10"/>
      <c r="G76" s="10"/>
      <c r="H76" s="2"/>
    </row>
    <row r="77" spans="1:8">
      <c r="A77" s="10">
        <v>72</v>
      </c>
      <c r="B77" s="9" t="s">
        <v>62</v>
      </c>
      <c r="C77" s="9" t="s">
        <v>32</v>
      </c>
      <c r="D77" s="10" t="s">
        <v>11</v>
      </c>
      <c r="E77" s="10">
        <v>405</v>
      </c>
      <c r="F77" s="10"/>
      <c r="G77" s="10"/>
      <c r="H77" s="2"/>
    </row>
    <row r="78" spans="1:8">
      <c r="A78" s="10">
        <v>73</v>
      </c>
      <c r="B78" s="9" t="s">
        <v>63</v>
      </c>
      <c r="C78" s="9" t="s">
        <v>64</v>
      </c>
      <c r="D78" s="10" t="s">
        <v>11</v>
      </c>
      <c r="E78" s="10">
        <v>315</v>
      </c>
      <c r="F78" s="10"/>
      <c r="G78" s="10"/>
      <c r="H78" s="2"/>
    </row>
    <row r="79" spans="1:8">
      <c r="A79" s="10">
        <v>74</v>
      </c>
      <c r="B79" s="9" t="s">
        <v>18</v>
      </c>
      <c r="C79" s="9" t="s">
        <v>17</v>
      </c>
      <c r="D79" s="10" t="s">
        <v>11</v>
      </c>
      <c r="E79" s="10">
        <v>216</v>
      </c>
      <c r="F79" s="10"/>
      <c r="G79" s="10"/>
      <c r="H79" s="2"/>
    </row>
    <row r="80" spans="1:8">
      <c r="A80" s="10">
        <v>75</v>
      </c>
      <c r="B80" s="9" t="s">
        <v>14</v>
      </c>
      <c r="C80" s="9" t="s">
        <v>17</v>
      </c>
      <c r="D80" s="10" t="s">
        <v>11</v>
      </c>
      <c r="E80" s="10">
        <v>54</v>
      </c>
      <c r="F80" s="10"/>
      <c r="G80" s="10"/>
      <c r="H80" s="2"/>
    </row>
    <row r="81" spans="1:8">
      <c r="A81" s="10">
        <v>76</v>
      </c>
      <c r="B81" s="9" t="s">
        <v>16</v>
      </c>
      <c r="C81" s="9" t="s">
        <v>15</v>
      </c>
      <c r="D81" s="10" t="s">
        <v>11</v>
      </c>
      <c r="E81" s="10">
        <v>162</v>
      </c>
      <c r="F81" s="10"/>
      <c r="G81" s="10"/>
      <c r="H81" s="2"/>
    </row>
    <row r="82" spans="1:8">
      <c r="A82" s="10">
        <v>77</v>
      </c>
      <c r="B82" s="9" t="s">
        <v>27</v>
      </c>
      <c r="C82" s="9" t="s">
        <v>15</v>
      </c>
      <c r="D82" s="10" t="s">
        <v>11</v>
      </c>
      <c r="E82" s="10">
        <v>54</v>
      </c>
      <c r="F82" s="10"/>
      <c r="G82" s="10"/>
      <c r="H82" s="2"/>
    </row>
    <row r="83" spans="1:8">
      <c r="A83" s="10">
        <v>78</v>
      </c>
      <c r="B83" s="9" t="s">
        <v>19</v>
      </c>
      <c r="C83" s="9" t="s">
        <v>17</v>
      </c>
      <c r="D83" s="10" t="s">
        <v>11</v>
      </c>
      <c r="E83" s="10">
        <v>54</v>
      </c>
      <c r="F83" s="10"/>
      <c r="G83" s="10"/>
      <c r="H83" s="2"/>
    </row>
    <row r="84" spans="1:8">
      <c r="A84" s="10">
        <v>79</v>
      </c>
      <c r="B84" s="9" t="s">
        <v>34</v>
      </c>
      <c r="C84" s="9"/>
      <c r="D84" s="10" t="s">
        <v>61</v>
      </c>
      <c r="E84" s="10">
        <v>4</v>
      </c>
      <c r="F84" s="10"/>
      <c r="G84" s="10"/>
      <c r="H84" s="2"/>
    </row>
    <row r="85" spans="1:8">
      <c r="A85" s="10">
        <v>80</v>
      </c>
      <c r="B85" s="9" t="s">
        <v>52</v>
      </c>
      <c r="C85" s="9"/>
      <c r="D85" s="10" t="s">
        <v>11</v>
      </c>
      <c r="E85" s="10">
        <v>100</v>
      </c>
      <c r="F85" s="10"/>
      <c r="G85" s="10"/>
      <c r="H85" s="2"/>
    </row>
    <row r="86" spans="1:8">
      <c r="A86" s="10">
        <v>81</v>
      </c>
      <c r="B86" s="9" t="s">
        <v>52</v>
      </c>
      <c r="C86" s="9"/>
      <c r="D86" s="10" t="s">
        <v>11</v>
      </c>
      <c r="E86" s="10">
        <v>31</v>
      </c>
      <c r="F86" s="10"/>
      <c r="G86" s="10"/>
      <c r="H86" s="2"/>
    </row>
    <row r="87" spans="1:8">
      <c r="A87" s="10">
        <v>82</v>
      </c>
      <c r="B87" s="9" t="s">
        <v>65</v>
      </c>
      <c r="C87" s="9"/>
      <c r="D87" s="10" t="s">
        <v>11</v>
      </c>
      <c r="E87" s="10">
        <v>24</v>
      </c>
      <c r="F87" s="10"/>
      <c r="G87" s="10"/>
      <c r="H87" s="2"/>
    </row>
    <row r="88" spans="1:8">
      <c r="A88" s="10">
        <v>83</v>
      </c>
      <c r="B88" s="9" t="s">
        <v>66</v>
      </c>
      <c r="C88" s="9"/>
      <c r="D88" s="10" t="s">
        <v>11</v>
      </c>
      <c r="E88" s="10">
        <v>15</v>
      </c>
      <c r="F88" s="10"/>
      <c r="G88" s="10"/>
      <c r="H88" s="2"/>
    </row>
    <row r="89" spans="1:8">
      <c r="A89" s="10">
        <v>84</v>
      </c>
      <c r="B89" s="9" t="s">
        <v>67</v>
      </c>
      <c r="C89" s="9"/>
      <c r="D89" s="10" t="s">
        <v>11</v>
      </c>
      <c r="E89" s="10">
        <v>1</v>
      </c>
      <c r="F89" s="10"/>
      <c r="G89" s="10"/>
      <c r="H89" s="2"/>
    </row>
    <row r="90" spans="1:8">
      <c r="A90" s="10">
        <v>85</v>
      </c>
      <c r="B90" s="9" t="s">
        <v>68</v>
      </c>
      <c r="C90" s="9"/>
      <c r="D90" s="10" t="s">
        <v>11</v>
      </c>
      <c r="E90" s="10">
        <v>12</v>
      </c>
      <c r="F90" s="10"/>
      <c r="G90" s="10"/>
      <c r="H90" s="2"/>
    </row>
    <row r="91" spans="1:8">
      <c r="A91" s="10">
        <v>86</v>
      </c>
      <c r="B91" s="9" t="s">
        <v>69</v>
      </c>
      <c r="C91" s="9"/>
      <c r="D91" s="10" t="s">
        <v>11</v>
      </c>
      <c r="E91" s="10">
        <v>23</v>
      </c>
      <c r="F91" s="10"/>
      <c r="G91" s="10"/>
      <c r="H91" s="2"/>
    </row>
    <row r="92" spans="1:8">
      <c r="A92" s="10">
        <v>87</v>
      </c>
      <c r="B92" s="9" t="s">
        <v>69</v>
      </c>
      <c r="C92" s="9"/>
      <c r="D92" s="10" t="s">
        <v>11</v>
      </c>
      <c r="E92" s="10">
        <v>4</v>
      </c>
      <c r="F92" s="10"/>
      <c r="G92" s="10"/>
      <c r="H92" s="2"/>
    </row>
    <row r="93" spans="1:8">
      <c r="A93" s="10">
        <v>88</v>
      </c>
      <c r="B93" s="9" t="s">
        <v>50</v>
      </c>
      <c r="C93" s="9"/>
      <c r="D93" s="10" t="s">
        <v>11</v>
      </c>
      <c r="E93" s="10">
        <v>8</v>
      </c>
      <c r="F93" s="10"/>
      <c r="G93" s="10"/>
      <c r="H93" s="2"/>
    </row>
    <row r="94" spans="1:8">
      <c r="A94" s="10">
        <v>89</v>
      </c>
      <c r="B94" s="9" t="s">
        <v>30</v>
      </c>
      <c r="C94" s="9"/>
      <c r="D94" s="10" t="s">
        <v>11</v>
      </c>
      <c r="E94" s="10">
        <v>4</v>
      </c>
      <c r="F94" s="10"/>
      <c r="G94" s="10"/>
      <c r="H94" s="2"/>
    </row>
    <row r="95" spans="1:8">
      <c r="A95" s="10"/>
      <c r="B95" s="9"/>
      <c r="C95" s="9"/>
      <c r="D95" s="10"/>
      <c r="E95" s="10"/>
      <c r="F95" s="10"/>
      <c r="G95" s="10"/>
      <c r="H95" s="2"/>
    </row>
    <row r="96" spans="1:8">
      <c r="A96" s="10">
        <v>90</v>
      </c>
      <c r="B96" s="16" t="s">
        <v>70</v>
      </c>
      <c r="C96" s="9"/>
      <c r="D96" s="17" t="s">
        <v>71</v>
      </c>
      <c r="E96" s="17">
        <v>1</v>
      </c>
      <c r="F96" s="10"/>
      <c r="G96" s="10"/>
      <c r="H96" s="2"/>
    </row>
    <row r="97" spans="1:8">
      <c r="A97" s="10">
        <v>91</v>
      </c>
      <c r="B97" s="16" t="s">
        <v>72</v>
      </c>
      <c r="C97" s="9"/>
      <c r="D97" s="17" t="s">
        <v>71</v>
      </c>
      <c r="E97" s="17">
        <v>1</v>
      </c>
      <c r="F97" s="10"/>
      <c r="G97" s="10"/>
      <c r="H97" s="2"/>
    </row>
  </sheetData>
  <mergeCells count="1">
    <mergeCell ref="A3:H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0"/>
  <sheetViews>
    <sheetView workbookViewId="0">
      <selection activeCell="A2" sqref="A2:G2"/>
    </sheetView>
  </sheetViews>
  <sheetFormatPr defaultColWidth="9" defaultRowHeight="14" outlineLevelCol="6"/>
  <cols>
    <col min="1" max="1" width="4" customWidth="1"/>
    <col min="2" max="2" width="25" customWidth="1"/>
    <col min="3" max="3" width="15.5" customWidth="1"/>
    <col min="4" max="4" width="23.1272727272727" style="6" customWidth="1"/>
    <col min="5" max="5" width="11.5" style="6" customWidth="1"/>
    <col min="6" max="6" width="12.5" style="6" customWidth="1"/>
    <col min="7" max="7" width="10.6272727272727" style="6" hidden="1" customWidth="1"/>
  </cols>
  <sheetData>
    <row r="2" ht="21" spans="1:7">
      <c r="A2" s="1" t="s">
        <v>73</v>
      </c>
      <c r="B2" s="1"/>
      <c r="C2" s="1"/>
      <c r="D2" s="1"/>
      <c r="E2" s="1"/>
      <c r="F2" s="1"/>
      <c r="G2" s="1"/>
    </row>
    <row r="4" ht="24" customHeight="1" spans="1:7">
      <c r="A4" s="2" t="s">
        <v>1</v>
      </c>
      <c r="B4" s="2" t="s">
        <v>2</v>
      </c>
      <c r="C4" s="2" t="s">
        <v>3</v>
      </c>
      <c r="D4" s="2" t="s">
        <v>74</v>
      </c>
      <c r="E4" s="7" t="s">
        <v>4</v>
      </c>
      <c r="F4" s="2" t="s">
        <v>5</v>
      </c>
      <c r="G4" s="2" t="s">
        <v>6</v>
      </c>
    </row>
    <row r="5" ht="24" customHeight="1" spans="1:7">
      <c r="A5" s="3">
        <v>1</v>
      </c>
      <c r="B5" s="3" t="s">
        <v>9</v>
      </c>
      <c r="C5" s="9" t="s">
        <v>17</v>
      </c>
      <c r="D5" s="11">
        <v>44669</v>
      </c>
      <c r="E5" s="2" t="s">
        <v>11</v>
      </c>
      <c r="F5" s="2">
        <v>1026</v>
      </c>
      <c r="G5" s="2">
        <v>230</v>
      </c>
    </row>
    <row r="6" ht="24" customHeight="1" spans="1:7">
      <c r="A6" s="3">
        <v>2</v>
      </c>
      <c r="B6" s="3" t="s">
        <v>9</v>
      </c>
      <c r="C6" s="9" t="s">
        <v>75</v>
      </c>
      <c r="D6" s="11">
        <v>44610</v>
      </c>
      <c r="E6" s="2" t="s">
        <v>11</v>
      </c>
      <c r="F6" s="2">
        <v>41</v>
      </c>
      <c r="G6" s="2">
        <f>230*4</f>
        <v>920</v>
      </c>
    </row>
    <row r="7" ht="24" customHeight="1" spans="1:7">
      <c r="A7" s="3">
        <v>3</v>
      </c>
      <c r="B7" s="3" t="s">
        <v>14</v>
      </c>
      <c r="C7" s="3" t="s">
        <v>17</v>
      </c>
      <c r="D7" s="11">
        <v>44660</v>
      </c>
      <c r="E7" s="2" t="s">
        <v>11</v>
      </c>
      <c r="F7" s="2">
        <v>586</v>
      </c>
      <c r="G7" s="2">
        <v>680</v>
      </c>
    </row>
    <row r="8" ht="24" customHeight="1" spans="1:7">
      <c r="A8" s="3">
        <v>4</v>
      </c>
      <c r="B8" s="3" t="s">
        <v>14</v>
      </c>
      <c r="C8" s="3" t="s">
        <v>20</v>
      </c>
      <c r="D8" s="11">
        <v>44660</v>
      </c>
      <c r="E8" s="2" t="s">
        <v>11</v>
      </c>
      <c r="F8" s="2">
        <v>322</v>
      </c>
      <c r="G8" s="2">
        <v>1450</v>
      </c>
    </row>
    <row r="9" ht="24" customHeight="1" spans="1:7">
      <c r="A9" s="3">
        <v>5</v>
      </c>
      <c r="B9" s="9" t="s">
        <v>60</v>
      </c>
      <c r="C9" s="3" t="s">
        <v>13</v>
      </c>
      <c r="D9" s="11">
        <v>44555</v>
      </c>
      <c r="E9" s="2" t="s">
        <v>11</v>
      </c>
      <c r="F9" s="2">
        <v>44</v>
      </c>
      <c r="G9" s="2">
        <v>460</v>
      </c>
    </row>
    <row r="10" ht="24" customHeight="1" spans="1:7">
      <c r="A10" s="3">
        <v>6</v>
      </c>
      <c r="B10" s="3" t="s">
        <v>16</v>
      </c>
      <c r="C10" s="3" t="s">
        <v>17</v>
      </c>
      <c r="D10" s="11">
        <v>44660</v>
      </c>
      <c r="E10" s="2" t="s">
        <v>11</v>
      </c>
      <c r="F10" s="2">
        <v>690</v>
      </c>
      <c r="G10" s="2">
        <v>680</v>
      </c>
    </row>
    <row r="11" ht="24" customHeight="1" spans="1:7">
      <c r="A11" s="3">
        <v>7</v>
      </c>
      <c r="B11" s="3" t="s">
        <v>16</v>
      </c>
      <c r="C11" s="3" t="s">
        <v>20</v>
      </c>
      <c r="D11" s="11">
        <v>44660</v>
      </c>
      <c r="E11" s="2" t="s">
        <v>11</v>
      </c>
      <c r="F11" s="2">
        <v>363</v>
      </c>
      <c r="G11" s="2">
        <v>1450</v>
      </c>
    </row>
    <row r="12" ht="24" customHeight="1" spans="1:7">
      <c r="A12" s="3">
        <v>8</v>
      </c>
      <c r="B12" s="3" t="s">
        <v>18</v>
      </c>
      <c r="C12" s="3" t="s">
        <v>17</v>
      </c>
      <c r="D12" s="11">
        <v>44660</v>
      </c>
      <c r="E12" s="2" t="s">
        <v>11</v>
      </c>
      <c r="F12" s="2">
        <f>60+324+108+40+216</f>
        <v>748</v>
      </c>
      <c r="G12" s="2">
        <v>680</v>
      </c>
    </row>
    <row r="13" ht="24" customHeight="1" spans="1:7">
      <c r="A13" s="3">
        <v>9</v>
      </c>
      <c r="B13" s="3" t="s">
        <v>18</v>
      </c>
      <c r="C13" s="3" t="s">
        <v>20</v>
      </c>
      <c r="D13" s="11">
        <v>44660</v>
      </c>
      <c r="E13" s="2" t="s">
        <v>11</v>
      </c>
      <c r="F13" s="2">
        <v>290</v>
      </c>
      <c r="G13" s="2">
        <v>1450</v>
      </c>
    </row>
    <row r="14" ht="24" customHeight="1" spans="1:7">
      <c r="A14" s="3">
        <v>10</v>
      </c>
      <c r="B14" s="3" t="s">
        <v>18</v>
      </c>
      <c r="C14" s="3" t="s">
        <v>20</v>
      </c>
      <c r="D14" s="11">
        <v>44533</v>
      </c>
      <c r="E14" s="2" t="s">
        <v>11</v>
      </c>
      <c r="F14" s="2">
        <v>50</v>
      </c>
      <c r="G14" s="2">
        <v>1450</v>
      </c>
    </row>
    <row r="15" ht="24" customHeight="1" spans="1:7">
      <c r="A15" s="3">
        <v>11</v>
      </c>
      <c r="B15" s="3" t="s">
        <v>19</v>
      </c>
      <c r="C15" s="3" t="s">
        <v>17</v>
      </c>
      <c r="D15" s="11">
        <v>44660</v>
      </c>
      <c r="E15" s="2" t="s">
        <v>11</v>
      </c>
      <c r="F15" s="2">
        <v>712</v>
      </c>
      <c r="G15" s="2">
        <v>680</v>
      </c>
    </row>
    <row r="16" ht="24" customHeight="1" spans="1:7">
      <c r="A16" s="3">
        <v>12</v>
      </c>
      <c r="B16" s="3" t="s">
        <v>19</v>
      </c>
      <c r="C16" s="3" t="s">
        <v>20</v>
      </c>
      <c r="D16" s="11">
        <v>44660</v>
      </c>
      <c r="E16" s="2" t="s">
        <v>11</v>
      </c>
      <c r="F16" s="2">
        <v>224</v>
      </c>
      <c r="G16" s="2">
        <v>1450</v>
      </c>
    </row>
    <row r="17" ht="24" customHeight="1" spans="1:7">
      <c r="A17" s="3">
        <v>13</v>
      </c>
      <c r="B17" s="3" t="s">
        <v>25</v>
      </c>
      <c r="C17" s="3" t="s">
        <v>13</v>
      </c>
      <c r="D17" s="11">
        <v>44541</v>
      </c>
      <c r="E17" s="2" t="s">
        <v>11</v>
      </c>
      <c r="F17" s="2">
        <v>512</v>
      </c>
      <c r="G17" s="2">
        <v>460</v>
      </c>
    </row>
    <row r="18" ht="24" customHeight="1" spans="1:7">
      <c r="A18" s="3">
        <v>14</v>
      </c>
      <c r="B18" s="3" t="s">
        <v>25</v>
      </c>
      <c r="C18" s="3" t="s">
        <v>76</v>
      </c>
      <c r="D18" s="11">
        <v>44669</v>
      </c>
      <c r="E18" s="2" t="s">
        <v>11</v>
      </c>
      <c r="F18" s="2">
        <v>144</v>
      </c>
      <c r="G18" s="2">
        <v>920</v>
      </c>
    </row>
    <row r="19" ht="24" customHeight="1" spans="1:7">
      <c r="A19" s="3">
        <v>15</v>
      </c>
      <c r="B19" s="3" t="s">
        <v>30</v>
      </c>
      <c r="C19" s="3" t="s">
        <v>77</v>
      </c>
      <c r="D19" s="11">
        <v>44633</v>
      </c>
      <c r="E19" s="2" t="s">
        <v>11</v>
      </c>
      <c r="F19" s="2">
        <v>40</v>
      </c>
      <c r="G19" s="2">
        <v>1960</v>
      </c>
    </row>
    <row r="20" ht="24" customHeight="1" spans="1:7">
      <c r="A20" s="3">
        <v>16</v>
      </c>
      <c r="B20" s="3" t="s">
        <v>78</v>
      </c>
      <c r="C20" s="3" t="s">
        <v>77</v>
      </c>
      <c r="D20" s="11">
        <v>44633</v>
      </c>
      <c r="E20" s="2" t="s">
        <v>11</v>
      </c>
      <c r="F20" s="2">
        <v>37</v>
      </c>
      <c r="G20" s="2">
        <v>1960</v>
      </c>
    </row>
    <row r="21" ht="24" customHeight="1" spans="1:7">
      <c r="A21" s="3">
        <v>17</v>
      </c>
      <c r="B21" s="3" t="s">
        <v>79</v>
      </c>
      <c r="C21" s="3" t="s">
        <v>80</v>
      </c>
      <c r="D21" s="11">
        <v>44543</v>
      </c>
      <c r="E21" s="2" t="s">
        <v>11</v>
      </c>
      <c r="F21" s="2">
        <v>349</v>
      </c>
      <c r="G21" s="2">
        <v>460</v>
      </c>
    </row>
    <row r="22" ht="24" customHeight="1" spans="1:7">
      <c r="A22" s="3">
        <v>18</v>
      </c>
      <c r="B22" s="3" t="s">
        <v>26</v>
      </c>
      <c r="C22" s="3" t="s">
        <v>17</v>
      </c>
      <c r="D22" s="11">
        <v>44677</v>
      </c>
      <c r="E22" s="2" t="s">
        <v>11</v>
      </c>
      <c r="F22" s="2">
        <v>30</v>
      </c>
      <c r="G22" s="2">
        <v>247</v>
      </c>
    </row>
    <row r="23" ht="24" customHeight="1" spans="1:7">
      <c r="A23" s="3">
        <v>19</v>
      </c>
      <c r="B23" s="3" t="s">
        <v>27</v>
      </c>
      <c r="C23" s="3" t="s">
        <v>10</v>
      </c>
      <c r="D23" s="11">
        <v>44647</v>
      </c>
      <c r="E23" s="2" t="s">
        <v>11</v>
      </c>
      <c r="F23" s="2">
        <v>226</v>
      </c>
      <c r="G23" s="2">
        <v>420</v>
      </c>
    </row>
    <row r="24" ht="24" customHeight="1" spans="1:7">
      <c r="A24" s="3">
        <v>20</v>
      </c>
      <c r="B24" s="3" t="s">
        <v>27</v>
      </c>
      <c r="C24" s="3" t="s">
        <v>77</v>
      </c>
      <c r="D24" s="11">
        <v>44512</v>
      </c>
      <c r="E24" s="2" t="s">
        <v>11</v>
      </c>
      <c r="F24" s="2">
        <v>21</v>
      </c>
      <c r="G24" s="2">
        <v>360</v>
      </c>
    </row>
    <row r="25" ht="24" customHeight="1" spans="1:7">
      <c r="A25" s="3">
        <v>21</v>
      </c>
      <c r="B25" s="3" t="s">
        <v>27</v>
      </c>
      <c r="C25" s="3" t="s">
        <v>77</v>
      </c>
      <c r="D25" s="11">
        <v>44610</v>
      </c>
      <c r="E25" s="2" t="s">
        <v>11</v>
      </c>
      <c r="F25" s="2">
        <v>35</v>
      </c>
      <c r="G25" s="2">
        <v>360</v>
      </c>
    </row>
    <row r="26" ht="24" customHeight="1" spans="1:7">
      <c r="A26" s="3">
        <v>22</v>
      </c>
      <c r="B26" s="3" t="s">
        <v>28</v>
      </c>
      <c r="C26" s="3" t="s">
        <v>81</v>
      </c>
      <c r="D26" s="11">
        <v>44670</v>
      </c>
      <c r="E26" s="2" t="s">
        <v>11</v>
      </c>
      <c r="F26" s="2">
        <v>29</v>
      </c>
      <c r="G26" s="2">
        <v>980</v>
      </c>
    </row>
    <row r="27" ht="24" customHeight="1" spans="1:7">
      <c r="A27" s="3">
        <v>23</v>
      </c>
      <c r="B27" s="9" t="s">
        <v>28</v>
      </c>
      <c r="C27" s="9" t="s">
        <v>81</v>
      </c>
      <c r="D27" s="11">
        <v>44610</v>
      </c>
      <c r="E27" s="10" t="s">
        <v>11</v>
      </c>
      <c r="F27" s="10">
        <v>30</v>
      </c>
      <c r="G27" s="10">
        <v>980</v>
      </c>
    </row>
    <row r="28" ht="24" customHeight="1" spans="1:7">
      <c r="A28" s="3">
        <v>24</v>
      </c>
      <c r="B28" s="3" t="s">
        <v>31</v>
      </c>
      <c r="C28" s="3" t="s">
        <v>82</v>
      </c>
      <c r="D28" s="11">
        <v>44544</v>
      </c>
      <c r="E28" s="2" t="s">
        <v>11</v>
      </c>
      <c r="F28" s="2">
        <v>43</v>
      </c>
      <c r="G28" s="2">
        <v>420</v>
      </c>
    </row>
    <row r="29" ht="24" customHeight="1" spans="1:7">
      <c r="A29" s="3">
        <v>25</v>
      </c>
      <c r="B29" s="9" t="s">
        <v>31</v>
      </c>
      <c r="C29" s="3" t="s">
        <v>81</v>
      </c>
      <c r="D29" s="11">
        <v>44610</v>
      </c>
      <c r="E29" s="2" t="s">
        <v>11</v>
      </c>
      <c r="F29" s="2">
        <v>62</v>
      </c>
      <c r="G29" s="2">
        <v>680</v>
      </c>
    </row>
    <row r="30" ht="24" customHeight="1" spans="1:7">
      <c r="A30" s="3">
        <v>26</v>
      </c>
      <c r="B30" s="12" t="s">
        <v>34</v>
      </c>
      <c r="C30" s="3"/>
      <c r="D30" s="11">
        <v>44435</v>
      </c>
      <c r="E30" s="10" t="s">
        <v>83</v>
      </c>
      <c r="F30" s="2">
        <v>1200</v>
      </c>
      <c r="G30" s="2">
        <v>7</v>
      </c>
    </row>
    <row r="31" ht="24" customHeight="1" spans="1:7">
      <c r="A31" s="3">
        <v>27</v>
      </c>
      <c r="B31" s="3" t="s">
        <v>36</v>
      </c>
      <c r="C31" s="3" t="s">
        <v>37</v>
      </c>
      <c r="D31" s="11">
        <v>44542</v>
      </c>
      <c r="E31" s="2" t="s">
        <v>11</v>
      </c>
      <c r="F31" s="2">
        <v>63</v>
      </c>
      <c r="G31" s="2">
        <v>268</v>
      </c>
    </row>
    <row r="32" ht="24" customHeight="1" spans="1:7">
      <c r="A32" s="3">
        <v>28</v>
      </c>
      <c r="B32" s="3" t="s">
        <v>38</v>
      </c>
      <c r="C32" s="3"/>
      <c r="D32" s="11">
        <v>44259</v>
      </c>
      <c r="E32" s="2" t="s">
        <v>39</v>
      </c>
      <c r="F32" s="2">
        <v>227</v>
      </c>
      <c r="G32" s="2">
        <v>2980</v>
      </c>
    </row>
    <row r="33" ht="24" customHeight="1" spans="1:7">
      <c r="A33" s="3">
        <v>29</v>
      </c>
      <c r="B33" s="3" t="s">
        <v>40</v>
      </c>
      <c r="C33" s="3"/>
      <c r="D33" s="11">
        <v>44241</v>
      </c>
      <c r="E33" s="2" t="s">
        <v>11</v>
      </c>
      <c r="F33" s="2">
        <v>150</v>
      </c>
      <c r="G33" s="2">
        <v>4980</v>
      </c>
    </row>
    <row r="34" ht="24" customHeight="1" spans="1:7">
      <c r="A34" s="3">
        <v>30</v>
      </c>
      <c r="B34" s="3" t="s">
        <v>42</v>
      </c>
      <c r="C34" s="3"/>
      <c r="D34" s="11">
        <v>44581</v>
      </c>
      <c r="E34" s="2" t="s">
        <v>84</v>
      </c>
      <c r="F34" s="2">
        <v>49</v>
      </c>
      <c r="G34" s="2">
        <v>400</v>
      </c>
    </row>
    <row r="35" ht="24" customHeight="1" spans="1:7">
      <c r="A35" s="3">
        <v>31</v>
      </c>
      <c r="B35" s="3" t="s">
        <v>52</v>
      </c>
      <c r="C35" s="3" t="s">
        <v>77</v>
      </c>
      <c r="D35" s="11">
        <v>44501</v>
      </c>
      <c r="E35" s="2" t="s">
        <v>11</v>
      </c>
      <c r="F35" s="2">
        <v>123</v>
      </c>
      <c r="G35" s="10">
        <v>35</v>
      </c>
    </row>
    <row r="36" ht="24" customHeight="1" spans="1:7">
      <c r="A36" s="9">
        <v>32</v>
      </c>
      <c r="B36" s="9" t="s">
        <v>85</v>
      </c>
      <c r="C36" s="9" t="s">
        <v>86</v>
      </c>
      <c r="D36" s="11">
        <v>44358</v>
      </c>
      <c r="E36" s="10" t="s">
        <v>11</v>
      </c>
      <c r="F36" s="10">
        <v>22</v>
      </c>
      <c r="G36" s="10">
        <v>268</v>
      </c>
    </row>
    <row r="37" ht="24" customHeight="1" spans="1:7">
      <c r="A37" s="3">
        <v>33</v>
      </c>
      <c r="B37" s="3" t="s">
        <v>87</v>
      </c>
      <c r="C37" s="3"/>
      <c r="D37" s="11">
        <v>44207</v>
      </c>
      <c r="E37" s="2" t="s">
        <v>39</v>
      </c>
      <c r="F37" s="2">
        <v>21</v>
      </c>
      <c r="G37" s="13">
        <v>980</v>
      </c>
    </row>
    <row r="38" ht="24" customHeight="1" spans="1:7">
      <c r="A38" s="3">
        <v>34</v>
      </c>
      <c r="B38" s="3" t="s">
        <v>54</v>
      </c>
      <c r="C38" s="3"/>
      <c r="D38" s="11">
        <v>44704</v>
      </c>
      <c r="E38" s="2" t="s">
        <v>39</v>
      </c>
      <c r="F38" s="2">
        <v>5</v>
      </c>
      <c r="G38" s="10">
        <v>298</v>
      </c>
    </row>
    <row r="39" ht="24" customHeight="1" spans="1:7">
      <c r="A39" s="3">
        <v>35</v>
      </c>
      <c r="B39" s="3" t="s">
        <v>55</v>
      </c>
      <c r="C39" s="3"/>
      <c r="D39" s="11">
        <v>44705</v>
      </c>
      <c r="E39" s="2" t="s">
        <v>11</v>
      </c>
      <c r="F39" s="2">
        <v>26</v>
      </c>
      <c r="G39" s="13">
        <v>75</v>
      </c>
    </row>
    <row r="40" ht="24" customHeight="1" spans="1:7">
      <c r="A40" s="3">
        <v>36</v>
      </c>
      <c r="B40" s="3" t="s">
        <v>56</v>
      </c>
      <c r="C40" s="3"/>
      <c r="D40" s="11"/>
      <c r="E40" s="2" t="s">
        <v>39</v>
      </c>
      <c r="F40" s="2">
        <v>267</v>
      </c>
      <c r="G40" s="2">
        <v>12800</v>
      </c>
    </row>
    <row r="41" ht="24" customHeight="1" spans="1:7">
      <c r="A41" s="3">
        <v>37</v>
      </c>
      <c r="B41" s="3" t="s">
        <v>57</v>
      </c>
      <c r="C41" s="3" t="s">
        <v>32</v>
      </c>
      <c r="D41" s="11">
        <v>44554</v>
      </c>
      <c r="E41" s="2" t="s">
        <v>11</v>
      </c>
      <c r="F41" s="2">
        <v>541</v>
      </c>
      <c r="G41" s="2">
        <v>680</v>
      </c>
    </row>
    <row r="42" ht="24" customHeight="1" spans="1:7">
      <c r="A42" s="3">
        <v>38</v>
      </c>
      <c r="B42" s="3" t="s">
        <v>62</v>
      </c>
      <c r="C42" s="3" t="s">
        <v>32</v>
      </c>
      <c r="D42" s="11">
        <v>44537</v>
      </c>
      <c r="E42" s="2" t="s">
        <v>11</v>
      </c>
      <c r="F42" s="2">
        <v>404</v>
      </c>
      <c r="G42" s="2">
        <v>460</v>
      </c>
    </row>
    <row r="43" ht="24" customHeight="1" spans="1:7">
      <c r="A43" s="3">
        <v>39</v>
      </c>
      <c r="B43" s="14" t="s">
        <v>63</v>
      </c>
      <c r="C43" s="3" t="s">
        <v>64</v>
      </c>
      <c r="D43" s="11">
        <v>44537</v>
      </c>
      <c r="E43" s="2" t="s">
        <v>11</v>
      </c>
      <c r="F43" s="2">
        <f>315+24</f>
        <v>339</v>
      </c>
      <c r="G43" s="2">
        <v>980</v>
      </c>
    </row>
    <row r="44" ht="24" customHeight="1" spans="1:7">
      <c r="A44" s="3">
        <v>40</v>
      </c>
      <c r="B44" s="3" t="s">
        <v>69</v>
      </c>
      <c r="C44" s="3"/>
      <c r="D44" s="11">
        <v>44185</v>
      </c>
      <c r="E44" s="2" t="s">
        <v>84</v>
      </c>
      <c r="F44" s="2">
        <f>23+4</f>
        <v>27</v>
      </c>
      <c r="G44" s="2">
        <v>100</v>
      </c>
    </row>
    <row r="45" ht="24" customHeight="1" spans="1:7">
      <c r="A45" s="3">
        <v>41</v>
      </c>
      <c r="B45" s="3" t="s">
        <v>88</v>
      </c>
      <c r="C45" s="3" t="s">
        <v>80</v>
      </c>
      <c r="D45" s="11">
        <v>44537</v>
      </c>
      <c r="E45" s="2" t="s">
        <v>11</v>
      </c>
      <c r="F45" s="2">
        <v>69</v>
      </c>
      <c r="G45" s="2">
        <v>460</v>
      </c>
    </row>
    <row r="46" ht="24" customHeight="1" spans="1:7">
      <c r="A46" s="9">
        <v>42</v>
      </c>
      <c r="B46" s="9" t="s">
        <v>89</v>
      </c>
      <c r="C46" s="9" t="s">
        <v>10</v>
      </c>
      <c r="D46" s="11">
        <v>44175</v>
      </c>
      <c r="E46" s="10" t="s">
        <v>11</v>
      </c>
      <c r="F46" s="10">
        <v>9</v>
      </c>
      <c r="G46" s="10">
        <v>680</v>
      </c>
    </row>
    <row r="47" ht="24" customHeight="1" spans="1:7">
      <c r="A47" s="9">
        <v>43</v>
      </c>
      <c r="B47" s="9" t="s">
        <v>90</v>
      </c>
      <c r="C47" s="9" t="s">
        <v>10</v>
      </c>
      <c r="D47" s="11">
        <v>44294</v>
      </c>
      <c r="E47" s="10" t="s">
        <v>11</v>
      </c>
      <c r="F47" s="10">
        <v>9</v>
      </c>
      <c r="G47" s="10">
        <v>680</v>
      </c>
    </row>
    <row r="48" ht="24" customHeight="1" spans="1:7">
      <c r="A48" s="9">
        <v>44</v>
      </c>
      <c r="B48" s="9" t="s">
        <v>91</v>
      </c>
      <c r="C48" s="9" t="s">
        <v>10</v>
      </c>
      <c r="D48" s="11">
        <v>44093</v>
      </c>
      <c r="E48" s="10" t="s">
        <v>11</v>
      </c>
      <c r="F48" s="10">
        <v>13</v>
      </c>
      <c r="G48" s="10">
        <v>680</v>
      </c>
    </row>
    <row r="49" ht="24" customHeight="1" spans="1:7">
      <c r="A49" s="9">
        <v>45</v>
      </c>
      <c r="B49" s="9" t="s">
        <v>92</v>
      </c>
      <c r="C49" s="9" t="s">
        <v>77</v>
      </c>
      <c r="D49" s="11">
        <v>44312</v>
      </c>
      <c r="E49" s="10" t="s">
        <v>11</v>
      </c>
      <c r="F49" s="10">
        <v>31</v>
      </c>
      <c r="G49" s="10">
        <v>110</v>
      </c>
    </row>
    <row r="50" ht="24" customHeight="1" spans="1:7">
      <c r="A50" s="9">
        <v>46</v>
      </c>
      <c r="B50" s="9" t="s">
        <v>93</v>
      </c>
      <c r="C50" s="9" t="s">
        <v>94</v>
      </c>
      <c r="D50" s="11"/>
      <c r="E50" s="10" t="s">
        <v>84</v>
      </c>
      <c r="F50" s="10">
        <v>1</v>
      </c>
      <c r="G50" s="10">
        <v>30000</v>
      </c>
    </row>
  </sheetData>
  <mergeCells count="1">
    <mergeCell ref="A2:G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1"/>
  <sheetViews>
    <sheetView tabSelected="1" workbookViewId="0">
      <selection activeCell="K8" sqref="K8"/>
    </sheetView>
  </sheetViews>
  <sheetFormatPr defaultColWidth="9" defaultRowHeight="14" outlineLevelCol="6"/>
  <cols>
    <col min="1" max="1" width="5.25454545454545" style="6" customWidth="1"/>
    <col min="2" max="2" width="42.6272727272727" customWidth="1"/>
    <col min="3" max="3" width="17.2545454545455" style="6" customWidth="1"/>
    <col min="4" max="4" width="11.5" style="6" customWidth="1"/>
    <col min="5" max="5" width="11.6272727272727" style="6" customWidth="1"/>
    <col min="6" max="6" width="12.2545454545455" style="6" customWidth="1"/>
    <col min="7" max="7" width="12.6272727272727" style="6" customWidth="1"/>
  </cols>
  <sheetData>
    <row r="3" ht="21" spans="1:7">
      <c r="A3" s="1" t="s">
        <v>95</v>
      </c>
      <c r="B3" s="1"/>
      <c r="C3" s="1"/>
      <c r="D3" s="1"/>
      <c r="E3" s="1"/>
      <c r="F3" s="1"/>
      <c r="G3" s="1"/>
    </row>
    <row r="5" ht="21.95" customHeight="1" spans="1:7">
      <c r="A5" s="2" t="s">
        <v>1</v>
      </c>
      <c r="B5" s="2" t="s">
        <v>2</v>
      </c>
      <c r="C5" s="2" t="s">
        <v>3</v>
      </c>
      <c r="D5" s="7" t="s">
        <v>4</v>
      </c>
      <c r="E5" s="2" t="s">
        <v>5</v>
      </c>
      <c r="F5" s="2" t="s">
        <v>6</v>
      </c>
      <c r="G5" s="7" t="s">
        <v>96</v>
      </c>
    </row>
    <row r="6" ht="21.95" customHeight="1" spans="1:7">
      <c r="A6" s="2">
        <v>1</v>
      </c>
      <c r="B6" s="3" t="s">
        <v>97</v>
      </c>
      <c r="C6" s="8">
        <v>0.9999</v>
      </c>
      <c r="D6" s="2" t="s">
        <v>98</v>
      </c>
      <c r="E6" s="2">
        <v>50</v>
      </c>
      <c r="F6" s="2">
        <v>435</v>
      </c>
      <c r="G6" s="2">
        <v>348</v>
      </c>
    </row>
    <row r="7" ht="21.95" customHeight="1" spans="1:7">
      <c r="A7" s="2">
        <v>2</v>
      </c>
      <c r="B7" s="3" t="s">
        <v>97</v>
      </c>
      <c r="C7" s="2"/>
      <c r="D7" s="2" t="s">
        <v>98</v>
      </c>
      <c r="E7" s="2">
        <v>20</v>
      </c>
      <c r="F7" s="2">
        <v>435</v>
      </c>
      <c r="G7" s="2">
        <v>348</v>
      </c>
    </row>
    <row r="8" ht="21.95" customHeight="1" spans="1:7">
      <c r="A8" s="2">
        <v>3</v>
      </c>
      <c r="B8" s="3" t="s">
        <v>99</v>
      </c>
      <c r="C8" s="2" t="s">
        <v>100</v>
      </c>
      <c r="D8" s="2" t="s">
        <v>101</v>
      </c>
      <c r="E8" s="2">
        <v>1</v>
      </c>
      <c r="F8" s="2">
        <v>1280</v>
      </c>
      <c r="G8" s="2">
        <f>F8*0.5</f>
        <v>640</v>
      </c>
    </row>
    <row r="9" ht="21.95" customHeight="1" spans="1:7">
      <c r="A9" s="2">
        <v>4</v>
      </c>
      <c r="B9" s="9" t="s">
        <v>102</v>
      </c>
      <c r="C9" s="2" t="s">
        <v>103</v>
      </c>
      <c r="D9" s="2" t="s">
        <v>104</v>
      </c>
      <c r="E9" s="2">
        <v>1</v>
      </c>
      <c r="F9" s="2">
        <v>2100</v>
      </c>
      <c r="G9" s="2">
        <f>F9*0.1</f>
        <v>210</v>
      </c>
    </row>
    <row r="10" ht="21.95" customHeight="1" spans="1:7">
      <c r="A10" s="2">
        <v>5</v>
      </c>
      <c r="B10" s="9" t="s">
        <v>102</v>
      </c>
      <c r="C10" s="2" t="s">
        <v>105</v>
      </c>
      <c r="D10" s="2" t="s">
        <v>104</v>
      </c>
      <c r="E10" s="2">
        <v>1</v>
      </c>
      <c r="F10" s="2">
        <v>24210</v>
      </c>
      <c r="G10" s="2">
        <f>F10*0.2-842</f>
        <v>4000</v>
      </c>
    </row>
    <row r="11" ht="21.95" customHeight="1" spans="1:7">
      <c r="A11" s="2">
        <v>6</v>
      </c>
      <c r="B11" s="3" t="s">
        <v>106</v>
      </c>
      <c r="C11" s="2" t="s">
        <v>107</v>
      </c>
      <c r="D11" s="2" t="s">
        <v>101</v>
      </c>
      <c r="E11" s="2">
        <v>1</v>
      </c>
      <c r="F11" s="2">
        <v>10000</v>
      </c>
      <c r="G11" s="2">
        <f>F11*1</f>
        <v>10000</v>
      </c>
    </row>
    <row r="12" ht="21.95" customHeight="1" spans="1:7">
      <c r="A12" s="2">
        <v>7</v>
      </c>
      <c r="B12" s="3" t="s">
        <v>106</v>
      </c>
      <c r="C12" s="2" t="s">
        <v>108</v>
      </c>
      <c r="D12" s="2" t="s">
        <v>101</v>
      </c>
      <c r="E12" s="2">
        <v>2</v>
      </c>
      <c r="F12" s="2">
        <v>1000</v>
      </c>
      <c r="G12" s="2">
        <f>F12*1</f>
        <v>1000</v>
      </c>
    </row>
    <row r="13" ht="21.95" customHeight="1" spans="1:7">
      <c r="A13" s="2">
        <v>8</v>
      </c>
      <c r="B13" s="3" t="s">
        <v>109</v>
      </c>
      <c r="C13" s="2" t="s">
        <v>110</v>
      </c>
      <c r="D13" s="2" t="s">
        <v>111</v>
      </c>
      <c r="E13" s="2">
        <v>1</v>
      </c>
      <c r="F13" s="2">
        <v>1000</v>
      </c>
      <c r="G13" s="2">
        <f>F13*0.4</f>
        <v>400</v>
      </c>
    </row>
    <row r="14" ht="21.95" customHeight="1" spans="1:7">
      <c r="A14" s="2">
        <v>9</v>
      </c>
      <c r="B14" s="3" t="s">
        <v>112</v>
      </c>
      <c r="C14" s="2" t="s">
        <v>113</v>
      </c>
      <c r="D14" s="2" t="s">
        <v>111</v>
      </c>
      <c r="E14" s="2">
        <v>5</v>
      </c>
      <c r="F14" s="2">
        <v>8200</v>
      </c>
      <c r="G14" s="2">
        <f>F14*0.2</f>
        <v>1640</v>
      </c>
    </row>
    <row r="15" ht="21.95" customHeight="1" spans="1:7">
      <c r="A15" s="2">
        <v>10</v>
      </c>
      <c r="B15" s="3" t="s">
        <v>114</v>
      </c>
      <c r="C15" s="2" t="s">
        <v>113</v>
      </c>
      <c r="D15" s="2" t="s">
        <v>111</v>
      </c>
      <c r="E15" s="2">
        <v>1</v>
      </c>
      <c r="F15" s="2">
        <v>200</v>
      </c>
      <c r="G15" s="2">
        <f>F15*0.2</f>
        <v>40</v>
      </c>
    </row>
    <row r="16" ht="21.95" customHeight="1" spans="1:7">
      <c r="A16" s="2">
        <v>11</v>
      </c>
      <c r="B16" s="3" t="s">
        <v>115</v>
      </c>
      <c r="C16" s="2" t="s">
        <v>116</v>
      </c>
      <c r="D16" s="2" t="s">
        <v>11</v>
      </c>
      <c r="E16" s="2">
        <v>1</v>
      </c>
      <c r="F16" s="2">
        <v>23000</v>
      </c>
      <c r="G16" s="2">
        <f>F16*0.6</f>
        <v>13800</v>
      </c>
    </row>
    <row r="17" ht="21.95" customHeight="1" spans="1:7">
      <c r="A17" s="2">
        <v>12</v>
      </c>
      <c r="B17" s="3" t="s">
        <v>115</v>
      </c>
      <c r="C17" s="2" t="s">
        <v>117</v>
      </c>
      <c r="D17" s="2" t="s">
        <v>11</v>
      </c>
      <c r="E17" s="2">
        <v>1</v>
      </c>
      <c r="F17" s="2">
        <v>12000</v>
      </c>
      <c r="G17" s="2">
        <f>F17*0.5</f>
        <v>6000</v>
      </c>
    </row>
    <row r="18" ht="21.95" customHeight="1" spans="1:7">
      <c r="A18" s="2">
        <v>13</v>
      </c>
      <c r="B18" s="3" t="s">
        <v>115</v>
      </c>
      <c r="C18" s="2" t="s">
        <v>118</v>
      </c>
      <c r="D18" s="2" t="s">
        <v>11</v>
      </c>
      <c r="E18" s="2">
        <v>7</v>
      </c>
      <c r="F18" s="2">
        <v>2200</v>
      </c>
      <c r="G18" s="2">
        <f>F18*0.7-40</f>
        <v>1500</v>
      </c>
    </row>
    <row r="19" ht="21.95" customHeight="1" spans="1:7">
      <c r="A19" s="2">
        <v>14</v>
      </c>
      <c r="B19" s="3" t="s">
        <v>119</v>
      </c>
      <c r="C19" s="2"/>
      <c r="D19" s="2" t="s">
        <v>11</v>
      </c>
      <c r="E19" s="2">
        <v>2</v>
      </c>
      <c r="F19" s="2">
        <v>850</v>
      </c>
      <c r="G19" s="2">
        <v>0</v>
      </c>
    </row>
    <row r="20" ht="21.95" customHeight="1" spans="1:7">
      <c r="A20" s="2">
        <v>15</v>
      </c>
      <c r="B20" s="3" t="s">
        <v>120</v>
      </c>
      <c r="C20" s="2"/>
      <c r="D20" s="2" t="s">
        <v>11</v>
      </c>
      <c r="E20" s="2">
        <v>2</v>
      </c>
      <c r="F20" s="2">
        <v>60</v>
      </c>
      <c r="G20" s="2">
        <f>F20*0.5</f>
        <v>30</v>
      </c>
    </row>
    <row r="21" ht="21.95" customHeight="1" spans="1:7">
      <c r="A21" s="2">
        <v>16</v>
      </c>
      <c r="B21" s="3" t="s">
        <v>121</v>
      </c>
      <c r="C21" s="10"/>
      <c r="D21" s="2" t="s">
        <v>11</v>
      </c>
      <c r="E21" s="2">
        <v>2</v>
      </c>
      <c r="F21" s="2">
        <v>800</v>
      </c>
      <c r="G21" s="2">
        <f>F21*0.7</f>
        <v>560</v>
      </c>
    </row>
  </sheetData>
  <mergeCells count="1">
    <mergeCell ref="A3:G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8"/>
  <sheetViews>
    <sheetView workbookViewId="0">
      <selection activeCell="B7" sqref="B7"/>
    </sheetView>
  </sheetViews>
  <sheetFormatPr defaultColWidth="9" defaultRowHeight="14" outlineLevelRow="7" outlineLevelCol="3"/>
  <cols>
    <col min="2" max="2" width="23.1272727272727" customWidth="1"/>
    <col min="3" max="3" width="15.5" customWidth="1"/>
    <col min="4" max="4" width="12.6272727272727" customWidth="1"/>
  </cols>
  <sheetData>
    <row r="3" ht="21" spans="1:4">
      <c r="A3" s="1" t="s">
        <v>122</v>
      </c>
      <c r="B3" s="1"/>
      <c r="C3" s="1"/>
      <c r="D3" s="1"/>
    </row>
    <row r="4" spans="4:4">
      <c r="D4" t="s">
        <v>123</v>
      </c>
    </row>
    <row r="5" ht="30" customHeight="1" spans="1:4">
      <c r="A5" s="2" t="s">
        <v>1</v>
      </c>
      <c r="B5" s="2" t="s">
        <v>2</v>
      </c>
      <c r="C5" s="2" t="s">
        <v>124</v>
      </c>
      <c r="D5" s="2" t="s">
        <v>125</v>
      </c>
    </row>
    <row r="6" ht="30" customHeight="1" spans="1:4">
      <c r="A6" s="2">
        <v>1</v>
      </c>
      <c r="B6" s="3" t="s">
        <v>126</v>
      </c>
      <c r="C6" s="4">
        <v>390000</v>
      </c>
      <c r="D6" s="3"/>
    </row>
    <row r="7" ht="30" customHeight="1" spans="1:4">
      <c r="A7" s="2">
        <v>2</v>
      </c>
      <c r="B7" s="3" t="s">
        <v>127</v>
      </c>
      <c r="C7" s="4">
        <v>68000</v>
      </c>
      <c r="D7" s="3"/>
    </row>
    <row r="8" ht="30" customHeight="1" spans="1:4">
      <c r="A8" s="2"/>
      <c r="B8" s="3" t="s">
        <v>128</v>
      </c>
      <c r="C8" s="5">
        <f>SUM(C6:C7)</f>
        <v>458000</v>
      </c>
      <c r="D8" s="3"/>
    </row>
  </sheetData>
  <mergeCells count="1">
    <mergeCell ref="A3:D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原表</vt:lpstr>
      <vt:lpstr>经侦队扣押资产</vt:lpstr>
      <vt:lpstr>监察委罚没资产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dazhong</dc:creator>
  <cp:lastModifiedBy>Dell</cp:lastModifiedBy>
  <dcterms:created xsi:type="dcterms:W3CDTF">2019-12-26T08:12:00Z</dcterms:created>
  <cp:lastPrinted>2020-04-03T01:39:00Z</cp:lastPrinted>
  <dcterms:modified xsi:type="dcterms:W3CDTF">2020-04-07T09:49:22Z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